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90" windowWidth="15360" windowHeight="8895" tabRatio="741" activeTab="3"/>
  </bookViews>
  <sheets>
    <sheet name="SP-tor" sheetId="1" r:id="rId1"/>
    <sheet name="SP_ind" sheetId="2" r:id="rId2"/>
    <sheet name="SP_test" sheetId="3" r:id="rId3"/>
    <sheet name="SP_drużyny" sheetId="4" r:id="rId4"/>
  </sheets>
  <definedNames/>
  <calcPr fullCalcOnLoad="1"/>
</workbook>
</file>

<file path=xl/sharedStrings.xml><?xml version="1.0" encoding="utf-8"?>
<sst xmlns="http://schemas.openxmlformats.org/spreadsheetml/2006/main" count="620" uniqueCount="187">
  <si>
    <t>Nr startowy</t>
  </si>
  <si>
    <t>Nazwa szkoły</t>
  </si>
  <si>
    <t>Test</t>
  </si>
  <si>
    <t>Miejsce</t>
  </si>
  <si>
    <t>Tor</t>
  </si>
  <si>
    <t>Razem</t>
  </si>
  <si>
    <t>Skład drużyny</t>
  </si>
  <si>
    <t>SP Ząb</t>
  </si>
  <si>
    <t>SP Sierockie</t>
  </si>
  <si>
    <t>SP Jurgów</t>
  </si>
  <si>
    <t>SP Dzianisz</t>
  </si>
  <si>
    <t>SP Kościelisko</t>
  </si>
  <si>
    <t>SP Nowe Bystre</t>
  </si>
  <si>
    <t>SP 1 Biały Dunajec</t>
  </si>
  <si>
    <t>SP Witów</t>
  </si>
  <si>
    <t>SP 2 Zakopane</t>
  </si>
  <si>
    <t xml:space="preserve">SP 2 Zakopane </t>
  </si>
  <si>
    <t>SP 4 Zakopane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</si>
  <si>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</si>
  <si>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</si>
  <si>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</si>
  <si>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</si>
  <si>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</si>
  <si>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</si>
  <si>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</si>
  <si>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</si>
  <si>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</si>
  <si>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</si>
  <si>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</si>
  <si>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</si>
  <si>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</si>
  <si>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</si>
  <si>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</si>
  <si>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</si>
  <si>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</si>
  <si>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</si>
  <si>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</si>
  <si>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</si>
  <si>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</si>
  <si>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</si>
  <si>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</si>
  <si>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</si>
  <si>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</si>
  <si>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</si>
  <si>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</si>
  <si>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</si>
  <si>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</si>
  <si>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12a</t>
  </si>
  <si>
    <t>12b</t>
  </si>
  <si>
    <t>12c</t>
  </si>
  <si>
    <t>14a</t>
  </si>
  <si>
    <t>14b</t>
  </si>
  <si>
    <t>14c</t>
  </si>
  <si>
    <t>mgr Andrzej Tylka</t>
  </si>
  <si>
    <t>Chowaniec</t>
  </si>
  <si>
    <t>Kamil</t>
  </si>
  <si>
    <t>16.09.1996</t>
  </si>
  <si>
    <t>Kwiatkowski</t>
  </si>
  <si>
    <t>Oskar</t>
  </si>
  <si>
    <t>25.04.1996</t>
  </si>
  <si>
    <t>Majerczyk</t>
  </si>
  <si>
    <t>Paweł</t>
  </si>
  <si>
    <t>20.04.1996</t>
  </si>
  <si>
    <t>Nazwisko uczestnika</t>
  </si>
  <si>
    <t>Imię uczestnika</t>
  </si>
  <si>
    <t>Data ur.</t>
  </si>
  <si>
    <t>Imię i nazwisko opiekuna</t>
  </si>
  <si>
    <t>SP 1 Zakopane</t>
  </si>
  <si>
    <t>Florek</t>
  </si>
  <si>
    <t>Maciej</t>
  </si>
  <si>
    <t>30.06.1996</t>
  </si>
  <si>
    <t>Magdalena Mierczak</t>
  </si>
  <si>
    <t>Łukasik</t>
  </si>
  <si>
    <t>Anna</t>
  </si>
  <si>
    <t>14.03.1996</t>
  </si>
  <si>
    <t>Mierczak</t>
  </si>
  <si>
    <t>Michał</t>
  </si>
  <si>
    <t>02.07.1996</t>
  </si>
  <si>
    <t>Klaper</t>
  </si>
  <si>
    <t>Edward</t>
  </si>
  <si>
    <t>28.03.1996</t>
  </si>
  <si>
    <t>Andrzej</t>
  </si>
  <si>
    <t>Karpiel</t>
  </si>
  <si>
    <t>Bogumiła</t>
  </si>
  <si>
    <t>17.02.1995</t>
  </si>
  <si>
    <t>Katarzyna</t>
  </si>
  <si>
    <t>Katarzyna Kwiatkowska</t>
  </si>
  <si>
    <t>Gąsienica</t>
  </si>
  <si>
    <t>Aleksander</t>
  </si>
  <si>
    <t>28.11.1995</t>
  </si>
  <si>
    <t>Joanna Strączek</t>
  </si>
  <si>
    <t xml:space="preserve">Topór </t>
  </si>
  <si>
    <t>23.08.1995</t>
  </si>
  <si>
    <t>Milan</t>
  </si>
  <si>
    <t>Marcin</t>
  </si>
  <si>
    <t>16.08.1996</t>
  </si>
  <si>
    <t>SP 5 Zakopane</t>
  </si>
  <si>
    <t>Rataj</t>
  </si>
  <si>
    <t>Dagmara</t>
  </si>
  <si>
    <t>13.07.96</t>
  </si>
  <si>
    <t>Estera Michalska</t>
  </si>
  <si>
    <t>Stoch</t>
  </si>
  <si>
    <t>Tomasz</t>
  </si>
  <si>
    <t>07.08.96</t>
  </si>
  <si>
    <t>Kacperek</t>
  </si>
  <si>
    <t>Krystian</t>
  </si>
  <si>
    <t>28.02.96</t>
  </si>
  <si>
    <t>Gruszka</t>
  </si>
  <si>
    <t>Bartłomiej</t>
  </si>
  <si>
    <t>11.01.1995 r.</t>
  </si>
  <si>
    <t>Jan Łukasik</t>
  </si>
  <si>
    <t>Łuszczek</t>
  </si>
  <si>
    <t>Maria</t>
  </si>
  <si>
    <t>26.01.1995 r.</t>
  </si>
  <si>
    <t>Stękała</t>
  </si>
  <si>
    <t>30.06.1995 r.</t>
  </si>
  <si>
    <t>Włudyka</t>
  </si>
  <si>
    <t>01.12.1996</t>
  </si>
  <si>
    <t>Mgr Krystyna Dudzik</t>
  </si>
  <si>
    <t>Ciągwa</t>
  </si>
  <si>
    <t>Magdalena</t>
  </si>
  <si>
    <t>30.03.1995</t>
  </si>
  <si>
    <t>Zabrzewski</t>
  </si>
  <si>
    <t>Piotr</t>
  </si>
  <si>
    <t>31.03.1995</t>
  </si>
  <si>
    <t>Słodyczka</t>
  </si>
  <si>
    <t>Zuzanna</t>
  </si>
  <si>
    <t>02.04.1995r.</t>
  </si>
  <si>
    <t>Magdalena Zięba</t>
  </si>
  <si>
    <t>Wojnar</t>
  </si>
  <si>
    <t>Daniel</t>
  </si>
  <si>
    <t>13.05.1995r.</t>
  </si>
  <si>
    <t>Miłosz</t>
  </si>
  <si>
    <t>09.09.1995r.</t>
  </si>
  <si>
    <t>Matuszewska</t>
  </si>
  <si>
    <t>Marcelina</t>
  </si>
  <si>
    <t>07.02.95</t>
  </si>
  <si>
    <t>mgr Grażyna Staszel</t>
  </si>
  <si>
    <t>Michniak</t>
  </si>
  <si>
    <t>Patryk</t>
  </si>
  <si>
    <t>15.03.96</t>
  </si>
  <si>
    <t>Staszel</t>
  </si>
  <si>
    <t>05.01.96</t>
  </si>
  <si>
    <t>Galica</t>
  </si>
  <si>
    <t>Damian</t>
  </si>
  <si>
    <t>2.04.1995</t>
  </si>
  <si>
    <t>mgr Joanna Bobak</t>
  </si>
  <si>
    <t>Pawlikowski</t>
  </si>
  <si>
    <t>17.01.1995</t>
  </si>
  <si>
    <t>Mrugała</t>
  </si>
  <si>
    <t>Halina</t>
  </si>
  <si>
    <t>03.06.1995</t>
  </si>
  <si>
    <t>Andrzej Boczoń</t>
  </si>
  <si>
    <t xml:space="preserve">Długopolska </t>
  </si>
  <si>
    <t>Małgorzata</t>
  </si>
  <si>
    <t>12.03.1995</t>
  </si>
  <si>
    <t xml:space="preserve">Kopeć </t>
  </si>
  <si>
    <t>21.04.1996</t>
  </si>
  <si>
    <t>Jarosz</t>
  </si>
  <si>
    <t>Wojciech</t>
  </si>
  <si>
    <t>30.03.95</t>
  </si>
  <si>
    <t>Karol Komperda</t>
  </si>
  <si>
    <t>Cholewka</t>
  </si>
  <si>
    <t>Przemysław</t>
  </si>
  <si>
    <t>26.06.95</t>
  </si>
  <si>
    <t>Ćwik</t>
  </si>
  <si>
    <t>Dominik</t>
  </si>
  <si>
    <t>15.06.95</t>
  </si>
  <si>
    <t>Kozerski</t>
  </si>
  <si>
    <t>28.03.96</t>
  </si>
  <si>
    <t>Chowaniec  Kamil    Kwiatkowski Oskar   Majerczyk Paweł</t>
  </si>
  <si>
    <t>Karpiel  Bogumiła  Kozerski  Andrzej   Klaper  Edward</t>
  </si>
  <si>
    <t>Gąsienica  Aleksander       Topór  Katarzyna          Milan  Marcin</t>
  </si>
  <si>
    <t>Gruszka  Bartłomiej   Łuszczek  Maria   Stękała Andrzej</t>
  </si>
  <si>
    <t>Włudyka  Bartłomiej     Ciągwa  Magdalena  Zabrzewski Piotr</t>
  </si>
  <si>
    <t>Słodyczka  Zuzanna  Wojnar  Daniel           Karpiel  Miłosz</t>
  </si>
  <si>
    <t>Rataj  Dagmara         Stoch  Tomasz  Kacperek  Krystian</t>
  </si>
  <si>
    <t xml:space="preserve">Florek Maciej         Łukasik  Anna        Mierczak  Michał   </t>
  </si>
  <si>
    <t>Mrugała  Halina      Długopolska Małgorzata  Kopeć Tomasz</t>
  </si>
  <si>
    <t>Jarosz  Wojciech      Cholewka  Przemysław  Ćwik Dominik</t>
  </si>
  <si>
    <t>Opatr.</t>
  </si>
  <si>
    <t>Matuszewska  Marcelina        Michniak  Patryk          Staszel  Kamil</t>
  </si>
  <si>
    <t>Miejsce łącznie</t>
  </si>
  <si>
    <t>Miejsce tor</t>
  </si>
  <si>
    <t>Miejsce test</t>
  </si>
  <si>
    <t>Miejsce opatr.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</si>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</sst>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22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1">
      <selection activeCell="C21" sqref="C21"/>
    </sheetView>
  </sheetViews>
  <sheetFormatPr defaultColWidth="9.00390625" defaultRowHeight="12.75"/>
  <cols>
    <col min="1" max="1" width="11.125" style="12" bestFit="1" customWidth="1"/>
    <col min="2" max="2" width="17.625" style="12" customWidth="1"/>
    <col min="3" max="3" width="15.25390625" style="12" bestFit="1" customWidth="1"/>
    <col min="4" max="4" width="22.25390625" style="11" bestFit="1" customWidth="1"/>
    <col min="5" max="5" width="7.25390625" style="11" customWidth="1"/>
    <col min="6" max="6" width="7.875" style="11" bestFit="1" customWidth="1"/>
  </cols>
  <sheetData>
    <row r="1" spans="1:7" ht="12.75">
      <c r="A1" s="13" t="s">
        <v>0</v>
      </c>
      <c r="B1" s="14" t="s">
        <v>63</v>
      </c>
      <c r="C1" s="14" t="s">
        <v>64</v>
      </c>
      <c r="D1" s="14" t="s">
        <v>1</v>
      </c>
      <c r="E1" s="14" t="s">
        <v>4</v>
      </c>
      <c r="F1" s="14" t="s">
        <v>3</v>
      </c>
      <c r="G1" s="14" t="s">
        <v>186</v>
      </c>
    </row>
    <row r="2" spans="1:7" s="19" customFormat="1" ht="15">
      <c r="A2" s="9" t="s">
        <v>50</v>
      </c>
      <c r="B2" s="10" t="s">
        <v>158</v>
      </c>
      <c r="C2" s="10" t="s">
        <v>159</v>
      </c>
      <c r="D2" s="10" t="s">
        <v>7</v>
      </c>
      <c r="E2" s="10">
        <v>-10</v>
      </c>
      <c r="F2" s="10">
        <v>3</v>
      </c>
      <c r="G2" s="25"/>
    </row>
    <row r="3" spans="1:7" s="19" customFormat="1" ht="15">
      <c r="A3" s="9" t="s">
        <v>51</v>
      </c>
      <c r="B3" s="10" t="s">
        <v>162</v>
      </c>
      <c r="C3" s="10" t="s">
        <v>163</v>
      </c>
      <c r="D3" s="10" t="s">
        <v>7</v>
      </c>
      <c r="E3" s="10">
        <v>-12</v>
      </c>
      <c r="F3" s="10">
        <v>4</v>
      </c>
      <c r="G3" s="25"/>
    </row>
    <row r="4" spans="1:7" s="19" customFormat="1" ht="15">
      <c r="A4" s="9" t="s">
        <v>52</v>
      </c>
      <c r="B4" s="10" t="s">
        <v>165</v>
      </c>
      <c r="C4" s="10" t="s">
        <v>166</v>
      </c>
      <c r="D4" s="10" t="s">
        <v>7</v>
      </c>
      <c r="E4" s="10">
        <v>-37</v>
      </c>
      <c r="F4" s="10">
        <v>21</v>
      </c>
      <c r="G4" s="25">
        <f>SUM(F2:F4)</f>
        <v>28</v>
      </c>
    </row>
    <row r="5" spans="1:7" s="19" customFormat="1" ht="15">
      <c r="A5" s="9" t="s">
        <v>47</v>
      </c>
      <c r="B5" s="10" t="s">
        <v>149</v>
      </c>
      <c r="C5" s="10" t="s">
        <v>150</v>
      </c>
      <c r="D5" s="10" t="s">
        <v>14</v>
      </c>
      <c r="E5" s="10">
        <v>0</v>
      </c>
      <c r="F5" s="10">
        <v>1</v>
      </c>
      <c r="G5" s="25"/>
    </row>
    <row r="6" spans="1:7" s="19" customFormat="1" ht="15">
      <c r="A6" s="9" t="s">
        <v>48</v>
      </c>
      <c r="B6" s="10" t="s">
        <v>153</v>
      </c>
      <c r="C6" s="10" t="s">
        <v>154</v>
      </c>
      <c r="D6" s="10" t="s">
        <v>14</v>
      </c>
      <c r="E6" s="10">
        <v>-9</v>
      </c>
      <c r="F6" s="10">
        <v>2</v>
      </c>
      <c r="G6" s="25"/>
    </row>
    <row r="7" spans="1:7" s="19" customFormat="1" ht="14.25" customHeight="1">
      <c r="A7" s="9" t="s">
        <v>49</v>
      </c>
      <c r="B7" s="10" t="s">
        <v>156</v>
      </c>
      <c r="C7" s="10" t="s">
        <v>102</v>
      </c>
      <c r="D7" s="10" t="s">
        <v>14</v>
      </c>
      <c r="E7" s="10">
        <v>-20</v>
      </c>
      <c r="F7" s="10">
        <v>11</v>
      </c>
      <c r="G7" s="25">
        <f>SUM(F5:F7)</f>
        <v>14</v>
      </c>
    </row>
    <row r="8" spans="1:7" s="19" customFormat="1" ht="15">
      <c r="A8" s="9" t="s">
        <v>43</v>
      </c>
      <c r="B8" s="10" t="s">
        <v>138</v>
      </c>
      <c r="C8" s="10" t="s">
        <v>139</v>
      </c>
      <c r="D8" s="10" t="s">
        <v>12</v>
      </c>
      <c r="E8" s="10">
        <v>-21</v>
      </c>
      <c r="F8" s="10">
        <v>12</v>
      </c>
      <c r="G8" s="25"/>
    </row>
    <row r="9" spans="1:7" s="19" customFormat="1" ht="15">
      <c r="A9" s="9" t="s">
        <v>42</v>
      </c>
      <c r="B9" s="10" t="s">
        <v>134</v>
      </c>
      <c r="C9" s="10" t="s">
        <v>135</v>
      </c>
      <c r="D9" s="10" t="s">
        <v>12</v>
      </c>
      <c r="E9" s="10">
        <v>-31</v>
      </c>
      <c r="F9" s="10">
        <v>17</v>
      </c>
      <c r="G9" s="25"/>
    </row>
    <row r="10" spans="1:7" s="19" customFormat="1" ht="15">
      <c r="A10" s="9" t="s">
        <v>44</v>
      </c>
      <c r="B10" s="10" t="s">
        <v>141</v>
      </c>
      <c r="C10" s="10" t="s">
        <v>55</v>
      </c>
      <c r="D10" s="10" t="s">
        <v>12</v>
      </c>
      <c r="E10" s="10">
        <v>-38</v>
      </c>
      <c r="F10" s="10">
        <v>22</v>
      </c>
      <c r="G10" s="25">
        <f>SUM(F8:F10)</f>
        <v>51</v>
      </c>
    </row>
    <row r="11" spans="1:7" s="19" customFormat="1" ht="15">
      <c r="A11" s="9" t="s">
        <v>40</v>
      </c>
      <c r="B11" s="10" t="s">
        <v>129</v>
      </c>
      <c r="C11" s="10" t="s">
        <v>130</v>
      </c>
      <c r="D11" s="10" t="s">
        <v>11</v>
      </c>
      <c r="E11" s="10">
        <v>-10</v>
      </c>
      <c r="F11" s="10">
        <v>3</v>
      </c>
      <c r="G11" s="25"/>
    </row>
    <row r="12" spans="1:7" s="19" customFormat="1" ht="15">
      <c r="A12" s="9" t="s">
        <v>41</v>
      </c>
      <c r="B12" s="10" t="s">
        <v>82</v>
      </c>
      <c r="C12" s="10" t="s">
        <v>132</v>
      </c>
      <c r="D12" s="10" t="s">
        <v>11</v>
      </c>
      <c r="E12" s="10">
        <v>-14</v>
      </c>
      <c r="F12" s="10">
        <v>6</v>
      </c>
      <c r="G12" s="25"/>
    </row>
    <row r="13" spans="1:7" s="19" customFormat="1" ht="15">
      <c r="A13" s="9" t="s">
        <v>39</v>
      </c>
      <c r="B13" s="10" t="s">
        <v>125</v>
      </c>
      <c r="C13" s="10" t="s">
        <v>126</v>
      </c>
      <c r="D13" s="10" t="s">
        <v>11</v>
      </c>
      <c r="E13" s="10">
        <v>-46</v>
      </c>
      <c r="F13" s="10">
        <v>24</v>
      </c>
      <c r="G13" s="25">
        <f>SUM(F11:F13)</f>
        <v>33</v>
      </c>
    </row>
    <row r="14" spans="1:7" s="19" customFormat="1" ht="15">
      <c r="A14" s="9" t="s">
        <v>38</v>
      </c>
      <c r="B14" s="10" t="s">
        <v>122</v>
      </c>
      <c r="C14" s="10" t="s">
        <v>123</v>
      </c>
      <c r="D14" s="10" t="s">
        <v>9</v>
      </c>
      <c r="E14" s="10">
        <v>-27</v>
      </c>
      <c r="F14" s="10">
        <v>13</v>
      </c>
      <c r="G14" s="25"/>
    </row>
    <row r="15" spans="1:7" s="19" customFormat="1" ht="15">
      <c r="A15" s="9" t="s">
        <v>36</v>
      </c>
      <c r="B15" s="10" t="s">
        <v>116</v>
      </c>
      <c r="C15" s="10" t="s">
        <v>108</v>
      </c>
      <c r="D15" s="10" t="s">
        <v>9</v>
      </c>
      <c r="E15" s="10">
        <v>-34</v>
      </c>
      <c r="F15" s="10">
        <v>18</v>
      </c>
      <c r="G15" s="25"/>
    </row>
    <row r="16" spans="1:7" s="19" customFormat="1" ht="15">
      <c r="A16" s="9" t="s">
        <v>37</v>
      </c>
      <c r="B16" s="10" t="s">
        <v>119</v>
      </c>
      <c r="C16" s="10" t="s">
        <v>120</v>
      </c>
      <c r="D16" s="10" t="s">
        <v>9</v>
      </c>
      <c r="E16" s="10">
        <v>-43</v>
      </c>
      <c r="F16" s="10">
        <v>23</v>
      </c>
      <c r="G16" s="25">
        <f>SUM(F14:F16)</f>
        <v>54</v>
      </c>
    </row>
    <row r="17" spans="1:7" s="19" customFormat="1" ht="15">
      <c r="A17" s="9" t="s">
        <v>33</v>
      </c>
      <c r="B17" s="10" t="s">
        <v>107</v>
      </c>
      <c r="C17" s="10" t="s">
        <v>108</v>
      </c>
      <c r="D17" s="10" t="s">
        <v>10</v>
      </c>
      <c r="E17" s="10">
        <v>-13</v>
      </c>
      <c r="F17" s="10">
        <v>5</v>
      </c>
      <c r="G17" s="25"/>
    </row>
    <row r="18" spans="1:7" s="19" customFormat="1" ht="15">
      <c r="A18" s="9" t="s">
        <v>35</v>
      </c>
      <c r="B18" s="10" t="s">
        <v>114</v>
      </c>
      <c r="C18" s="10" t="s">
        <v>81</v>
      </c>
      <c r="D18" s="10" t="s">
        <v>10</v>
      </c>
      <c r="E18" s="10">
        <v>-17</v>
      </c>
      <c r="F18" s="10">
        <v>9</v>
      </c>
      <c r="G18" s="25"/>
    </row>
    <row r="19" spans="1:7" s="19" customFormat="1" ht="15">
      <c r="A19" s="9" t="s">
        <v>34</v>
      </c>
      <c r="B19" s="10" t="s">
        <v>111</v>
      </c>
      <c r="C19" s="10" t="s">
        <v>112</v>
      </c>
      <c r="D19" s="10" t="s">
        <v>10</v>
      </c>
      <c r="E19" s="10">
        <v>-36</v>
      </c>
      <c r="F19" s="10">
        <v>20</v>
      </c>
      <c r="G19" s="25">
        <f>SUM(F17:F19)</f>
        <v>34</v>
      </c>
    </row>
    <row r="20" spans="1:7" s="19" customFormat="1" ht="15">
      <c r="A20" s="9" t="s">
        <v>32</v>
      </c>
      <c r="B20" s="10" t="s">
        <v>104</v>
      </c>
      <c r="C20" s="10" t="s">
        <v>105</v>
      </c>
      <c r="D20" s="10" t="s">
        <v>96</v>
      </c>
      <c r="E20" s="10">
        <v>-28</v>
      </c>
      <c r="F20" s="10">
        <v>14</v>
      </c>
      <c r="G20" s="25"/>
    </row>
    <row r="21" spans="1:7" s="19" customFormat="1" ht="15">
      <c r="A21" s="9" t="s">
        <v>31</v>
      </c>
      <c r="B21" s="10" t="s">
        <v>101</v>
      </c>
      <c r="C21" s="10" t="s">
        <v>102</v>
      </c>
      <c r="D21" s="10" t="s">
        <v>96</v>
      </c>
      <c r="E21" s="10">
        <v>-30</v>
      </c>
      <c r="F21" s="10">
        <v>16</v>
      </c>
      <c r="G21" s="25"/>
    </row>
    <row r="22" spans="1:7" s="19" customFormat="1" ht="15">
      <c r="A22" s="9" t="s">
        <v>30</v>
      </c>
      <c r="B22" s="10" t="s">
        <v>97</v>
      </c>
      <c r="C22" s="10" t="s">
        <v>98</v>
      </c>
      <c r="D22" s="10" t="s">
        <v>96</v>
      </c>
      <c r="E22" s="10">
        <v>-47</v>
      </c>
      <c r="F22" s="10">
        <v>25</v>
      </c>
      <c r="G22" s="25">
        <f>SUM(F20:F22)</f>
        <v>55</v>
      </c>
    </row>
    <row r="23" spans="1:7" s="19" customFormat="1" ht="15">
      <c r="A23" s="9" t="s">
        <v>27</v>
      </c>
      <c r="B23" s="10" t="s">
        <v>87</v>
      </c>
      <c r="C23" s="10" t="s">
        <v>88</v>
      </c>
      <c r="D23" s="10" t="s">
        <v>17</v>
      </c>
      <c r="E23" s="10">
        <v>-16</v>
      </c>
      <c r="F23" s="10">
        <v>8</v>
      </c>
      <c r="G23" s="25"/>
    </row>
    <row r="24" spans="1:7" s="19" customFormat="1" ht="15">
      <c r="A24" s="9" t="s">
        <v>29</v>
      </c>
      <c r="B24" s="10" t="s">
        <v>93</v>
      </c>
      <c r="C24" s="10" t="s">
        <v>94</v>
      </c>
      <c r="D24" s="10" t="s">
        <v>17</v>
      </c>
      <c r="E24" s="10">
        <v>-29</v>
      </c>
      <c r="F24" s="10">
        <v>15</v>
      </c>
      <c r="G24" s="25"/>
    </row>
    <row r="25" spans="1:7" s="19" customFormat="1" ht="15">
      <c r="A25" s="9" t="s">
        <v>28</v>
      </c>
      <c r="B25" s="10" t="s">
        <v>91</v>
      </c>
      <c r="C25" s="10" t="s">
        <v>85</v>
      </c>
      <c r="D25" s="10" t="s">
        <v>17</v>
      </c>
      <c r="E25" s="10">
        <v>-36</v>
      </c>
      <c r="F25" s="10">
        <v>20</v>
      </c>
      <c r="G25" s="25">
        <f>SUM(F23:F25)</f>
        <v>43</v>
      </c>
    </row>
    <row r="26" spans="1:7" s="19" customFormat="1" ht="15">
      <c r="A26" s="9" t="s">
        <v>25</v>
      </c>
      <c r="B26" s="10" t="s">
        <v>168</v>
      </c>
      <c r="C26" s="10" t="s">
        <v>81</v>
      </c>
      <c r="D26" s="10" t="s">
        <v>16</v>
      </c>
      <c r="E26" s="10">
        <v>-19</v>
      </c>
      <c r="F26" s="10">
        <v>10</v>
      </c>
      <c r="G26" s="25"/>
    </row>
    <row r="27" spans="1:7" s="19" customFormat="1" ht="15">
      <c r="A27" s="9" t="s">
        <v>26</v>
      </c>
      <c r="B27" s="10" t="s">
        <v>78</v>
      </c>
      <c r="C27" s="10" t="s">
        <v>79</v>
      </c>
      <c r="D27" s="10" t="s">
        <v>15</v>
      </c>
      <c r="E27" s="10">
        <v>-15</v>
      </c>
      <c r="F27" s="10">
        <v>7</v>
      </c>
      <c r="G27" s="25"/>
    </row>
    <row r="28" spans="1:7" s="19" customFormat="1" ht="15">
      <c r="A28" s="9" t="s">
        <v>24</v>
      </c>
      <c r="B28" s="10" t="s">
        <v>82</v>
      </c>
      <c r="C28" s="10" t="s">
        <v>83</v>
      </c>
      <c r="D28" s="10" t="s">
        <v>15</v>
      </c>
      <c r="E28" s="10">
        <v>-17</v>
      </c>
      <c r="F28" s="10">
        <v>9</v>
      </c>
      <c r="G28" s="25">
        <f>SUM(F26:F28)</f>
        <v>26</v>
      </c>
    </row>
    <row r="29" spans="1:7" s="19" customFormat="1" ht="15">
      <c r="A29" s="9" t="s">
        <v>21</v>
      </c>
      <c r="B29" s="10" t="s">
        <v>68</v>
      </c>
      <c r="C29" s="10" t="s">
        <v>69</v>
      </c>
      <c r="D29" s="10" t="s">
        <v>67</v>
      </c>
      <c r="E29" s="10">
        <v>-35</v>
      </c>
      <c r="F29" s="10">
        <v>19</v>
      </c>
      <c r="G29" s="25"/>
    </row>
    <row r="30" spans="1:7" s="19" customFormat="1" ht="15">
      <c r="A30" s="9" t="s">
        <v>23</v>
      </c>
      <c r="B30" s="10" t="s">
        <v>75</v>
      </c>
      <c r="C30" s="10" t="s">
        <v>76</v>
      </c>
      <c r="D30" s="10" t="s">
        <v>67</v>
      </c>
      <c r="E30" s="10">
        <v>-38</v>
      </c>
      <c r="F30" s="10">
        <v>22</v>
      </c>
      <c r="G30" s="25"/>
    </row>
    <row r="31" spans="1:7" s="19" customFormat="1" ht="15">
      <c r="A31" s="9" t="s">
        <v>22</v>
      </c>
      <c r="B31" s="10" t="s">
        <v>72</v>
      </c>
      <c r="C31" s="10" t="s">
        <v>73</v>
      </c>
      <c r="D31" s="10" t="s">
        <v>67</v>
      </c>
      <c r="E31" s="10">
        <v>-43</v>
      </c>
      <c r="F31" s="10">
        <v>23</v>
      </c>
      <c r="G31" s="25">
        <f>SUM(F29:F31)</f>
        <v>64</v>
      </c>
    </row>
    <row r="32" spans="1:7" s="19" customFormat="1" ht="15">
      <c r="A32" s="9" t="s">
        <v>19</v>
      </c>
      <c r="B32" s="10" t="s">
        <v>57</v>
      </c>
      <c r="C32" s="10" t="s">
        <v>58</v>
      </c>
      <c r="D32" s="10" t="s">
        <v>13</v>
      </c>
      <c r="E32" s="10">
        <v>-21</v>
      </c>
      <c r="F32" s="10">
        <v>12</v>
      </c>
      <c r="G32" s="25"/>
    </row>
    <row r="33" spans="1:7" s="19" customFormat="1" ht="15">
      <c r="A33" s="9" t="s">
        <v>18</v>
      </c>
      <c r="B33" s="10" t="s">
        <v>54</v>
      </c>
      <c r="C33" s="10" t="s">
        <v>55</v>
      </c>
      <c r="D33" s="10" t="s">
        <v>13</v>
      </c>
      <c r="E33" s="10">
        <v>-27</v>
      </c>
      <c r="F33" s="10">
        <v>13</v>
      </c>
      <c r="G33" s="25"/>
    </row>
    <row r="34" spans="1:7" s="19" customFormat="1" ht="15">
      <c r="A34" s="9" t="s">
        <v>20</v>
      </c>
      <c r="B34" s="17" t="s">
        <v>60</v>
      </c>
      <c r="C34" s="17" t="s">
        <v>61</v>
      </c>
      <c r="D34" s="10" t="s">
        <v>13</v>
      </c>
      <c r="E34" s="10">
        <v>-29</v>
      </c>
      <c r="F34" s="10">
        <v>15</v>
      </c>
      <c r="G34" s="25">
        <f>SUM(F32:F34)</f>
        <v>40</v>
      </c>
    </row>
    <row r="35" spans="1:7" s="19" customFormat="1" ht="15">
      <c r="A35" s="9" t="s">
        <v>45</v>
      </c>
      <c r="B35" s="10" t="s">
        <v>143</v>
      </c>
      <c r="C35" s="10" t="s">
        <v>144</v>
      </c>
      <c r="D35" s="10" t="s">
        <v>8</v>
      </c>
      <c r="E35" s="10">
        <v>-19</v>
      </c>
      <c r="F35" s="10">
        <v>10</v>
      </c>
      <c r="G35" s="25"/>
    </row>
    <row r="36" spans="1:7" s="19" customFormat="1" ht="15">
      <c r="A36" s="9" t="s">
        <v>46</v>
      </c>
      <c r="B36" s="10" t="s">
        <v>147</v>
      </c>
      <c r="C36" s="10" t="s">
        <v>130</v>
      </c>
      <c r="D36" s="10" t="s">
        <v>8</v>
      </c>
      <c r="E36" s="10">
        <v>-29</v>
      </c>
      <c r="F36" s="10">
        <v>15</v>
      </c>
      <c r="G36" s="25"/>
    </row>
    <row r="37" ht="15">
      <c r="C37" s="11"/>
    </row>
    <row r="38" ht="15">
      <c r="C38" s="11"/>
    </row>
    <row r="39" ht="15">
      <c r="C39" s="11"/>
    </row>
    <row r="40" ht="15">
      <c r="C40" s="11"/>
    </row>
    <row r="41" ht="15">
      <c r="C41" s="11"/>
    </row>
    <row r="42" ht="15">
      <c r="C42" s="11"/>
    </row>
    <row r="43" ht="15">
      <c r="C43" s="11"/>
    </row>
    <row r="44" ht="15">
      <c r="C44" s="11"/>
    </row>
    <row r="45" ht="15">
      <c r="C45" s="11"/>
    </row>
    <row r="46" ht="15">
      <c r="C46" s="11"/>
    </row>
    <row r="47" ht="15">
      <c r="C47" s="11"/>
    </row>
    <row r="48" ht="15">
      <c r="C48" s="11"/>
    </row>
    <row r="49" ht="15">
      <c r="C49" s="11"/>
    </row>
    <row r="50" ht="15">
      <c r="C50" s="11"/>
    </row>
    <row r="51" ht="15">
      <c r="C51" s="11"/>
    </row>
    <row r="52" ht="15">
      <c r="C52" s="11"/>
    </row>
    <row r="53" ht="15">
      <c r="C53" s="11"/>
    </row>
    <row r="54" ht="15">
      <c r="C54" s="11"/>
    </row>
    <row r="55" ht="15">
      <c r="C55" s="11"/>
    </row>
    <row r="56" ht="15">
      <c r="C56" s="11"/>
    </row>
    <row r="57" ht="15">
      <c r="C57" s="11"/>
    </row>
    <row r="58" ht="15">
      <c r="C58" s="11"/>
    </row>
    <row r="59" ht="15">
      <c r="C59" s="11"/>
    </row>
    <row r="60" ht="15">
      <c r="C60" s="11"/>
    </row>
    <row r="61" ht="15">
      <c r="C61" s="11"/>
    </row>
    <row r="62" ht="15">
      <c r="C62" s="11"/>
    </row>
    <row r="63" ht="15">
      <c r="C63" s="11"/>
    </row>
    <row r="64" ht="15">
      <c r="C64" s="11"/>
    </row>
    <row r="65" ht="15">
      <c r="C65" s="11"/>
    </row>
    <row r="66" ht="15">
      <c r="C66" s="11"/>
    </row>
    <row r="67" ht="15">
      <c r="C67" s="11"/>
    </row>
    <row r="68" ht="15">
      <c r="C68" s="11"/>
    </row>
    <row r="69" ht="15">
      <c r="C69" s="11"/>
    </row>
    <row r="70" ht="15">
      <c r="C70" s="11"/>
    </row>
    <row r="71" ht="15">
      <c r="C71" s="11"/>
    </row>
    <row r="72" ht="15">
      <c r="C72" s="11"/>
    </row>
    <row r="73" ht="15">
      <c r="C73" s="11"/>
    </row>
  </sheetData>
  <printOptions/>
  <pageMargins left="0.75" right="0.75" top="1.81" bottom="1" header="0.5" footer="0.5"/>
  <pageSetup fitToHeight="1" fitToWidth="1" orientation="portrait" paperSize="9" scale="91" r:id="rId1"/>
  <headerFooter alignWithMargins="0">
    <oddHeader>&amp;C&amp;14WYNIKI  - TOR PRZESZKÓD
SZKOŁY PODSTAWOWE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ySplit="900" topLeftCell="BM1" activePane="bottomLeft" state="split"/>
      <selection pane="topLeft" activeCell="A1" sqref="A1:A16384"/>
      <selection pane="bottomLeft" activeCell="B44" sqref="B44"/>
    </sheetView>
  </sheetViews>
  <sheetFormatPr defaultColWidth="9.00390625" defaultRowHeight="15.75" customHeight="1"/>
  <cols>
    <col min="1" max="1" width="8.625" style="12" customWidth="1"/>
    <col min="2" max="2" width="16.375" style="12" customWidth="1"/>
    <col min="3" max="3" width="15.25390625" style="12" bestFit="1" customWidth="1"/>
    <col min="4" max="4" width="11.875" style="12" hidden="1" customWidth="1"/>
    <col min="5" max="5" width="24.625" style="12" hidden="1" customWidth="1"/>
    <col min="6" max="6" width="19.375" style="11" customWidth="1"/>
    <col min="7" max="7" width="6.625" style="11" customWidth="1"/>
    <col min="8" max="8" width="7.875" style="11" bestFit="1" customWidth="1"/>
    <col min="9" max="9" width="6.25390625" style="16" customWidth="1"/>
    <col min="10" max="10" width="7.875" style="16" bestFit="1" customWidth="1"/>
    <col min="11" max="11" width="7.25390625" style="11" bestFit="1" customWidth="1"/>
    <col min="12" max="16384" width="9.125" style="21" customWidth="1"/>
  </cols>
  <sheetData>
    <row r="1" spans="1:12" s="20" customFormat="1" ht="34.5" customHeight="1">
      <c r="A1" s="22" t="s">
        <v>0</v>
      </c>
      <c r="B1" s="23" t="s">
        <v>63</v>
      </c>
      <c r="C1" s="23" t="s">
        <v>64</v>
      </c>
      <c r="D1" s="23" t="s">
        <v>65</v>
      </c>
      <c r="E1" s="23" t="s">
        <v>66</v>
      </c>
      <c r="F1" s="23" t="s">
        <v>1</v>
      </c>
      <c r="G1" s="24" t="s">
        <v>2</v>
      </c>
      <c r="H1" s="24" t="s">
        <v>3</v>
      </c>
      <c r="I1" s="24" t="s">
        <v>4</v>
      </c>
      <c r="J1" s="24" t="s">
        <v>3</v>
      </c>
      <c r="K1" s="24" t="s">
        <v>5</v>
      </c>
      <c r="L1" s="24" t="s">
        <v>182</v>
      </c>
    </row>
    <row r="2" spans="1:12" s="20" customFormat="1" ht="15.75" customHeight="1">
      <c r="A2" s="9" t="s">
        <v>47</v>
      </c>
      <c r="B2" s="10" t="s">
        <v>149</v>
      </c>
      <c r="C2" s="10" t="s">
        <v>150</v>
      </c>
      <c r="D2" s="10" t="s">
        <v>151</v>
      </c>
      <c r="E2" s="10" t="s">
        <v>152</v>
      </c>
      <c r="F2" s="10" t="s">
        <v>14</v>
      </c>
      <c r="G2" s="26">
        <v>22</v>
      </c>
      <c r="H2" s="26">
        <v>1</v>
      </c>
      <c r="I2" s="10">
        <v>0</v>
      </c>
      <c r="J2" s="10">
        <v>1</v>
      </c>
      <c r="K2" s="10">
        <f aca="true" t="shared" si="0" ref="K2:K36">H2+J2</f>
        <v>2</v>
      </c>
      <c r="L2" s="28">
        <v>1</v>
      </c>
    </row>
    <row r="3" spans="1:12" s="20" customFormat="1" ht="15.75" customHeight="1">
      <c r="A3" s="9" t="s">
        <v>48</v>
      </c>
      <c r="B3" s="10" t="s">
        <v>153</v>
      </c>
      <c r="C3" s="10" t="s">
        <v>154</v>
      </c>
      <c r="D3" s="10" t="s">
        <v>155</v>
      </c>
      <c r="E3" s="10" t="s">
        <v>152</v>
      </c>
      <c r="F3" s="10" t="s">
        <v>14</v>
      </c>
      <c r="G3" s="26">
        <v>20</v>
      </c>
      <c r="H3" s="26">
        <v>3</v>
      </c>
      <c r="I3" s="10">
        <v>-9</v>
      </c>
      <c r="J3" s="10">
        <v>2</v>
      </c>
      <c r="K3" s="10">
        <f t="shared" si="0"/>
        <v>5</v>
      </c>
      <c r="L3" s="28">
        <v>2</v>
      </c>
    </row>
    <row r="4" spans="1:12" s="20" customFormat="1" ht="15.75" customHeight="1">
      <c r="A4" s="9" t="s">
        <v>50</v>
      </c>
      <c r="B4" s="10" t="s">
        <v>158</v>
      </c>
      <c r="C4" s="10" t="s">
        <v>159</v>
      </c>
      <c r="D4" s="10" t="s">
        <v>160</v>
      </c>
      <c r="E4" s="10" t="s">
        <v>161</v>
      </c>
      <c r="F4" s="10" t="s">
        <v>7</v>
      </c>
      <c r="G4" s="26">
        <v>20</v>
      </c>
      <c r="H4" s="26">
        <v>3</v>
      </c>
      <c r="I4" s="10">
        <v>-10</v>
      </c>
      <c r="J4" s="10">
        <v>3</v>
      </c>
      <c r="K4" s="10">
        <f t="shared" si="0"/>
        <v>6</v>
      </c>
      <c r="L4" s="28">
        <v>3</v>
      </c>
    </row>
    <row r="5" spans="1:12" s="20" customFormat="1" ht="15.75" customHeight="1">
      <c r="A5" s="9" t="s">
        <v>51</v>
      </c>
      <c r="B5" s="10" t="s">
        <v>162</v>
      </c>
      <c r="C5" s="10" t="s">
        <v>163</v>
      </c>
      <c r="D5" s="10" t="s">
        <v>164</v>
      </c>
      <c r="E5" s="10" t="s">
        <v>161</v>
      </c>
      <c r="F5" s="10" t="s">
        <v>7</v>
      </c>
      <c r="G5" s="26">
        <v>17</v>
      </c>
      <c r="H5" s="26">
        <v>6</v>
      </c>
      <c r="I5" s="10">
        <v>-12</v>
      </c>
      <c r="J5" s="10">
        <v>4</v>
      </c>
      <c r="K5" s="10">
        <f t="shared" si="0"/>
        <v>10</v>
      </c>
      <c r="L5" s="28">
        <v>4</v>
      </c>
    </row>
    <row r="6" spans="1:12" s="20" customFormat="1" ht="15.75" customHeight="1">
      <c r="A6" s="9" t="s">
        <v>49</v>
      </c>
      <c r="B6" s="10" t="s">
        <v>156</v>
      </c>
      <c r="C6" s="10" t="s">
        <v>102</v>
      </c>
      <c r="D6" s="10" t="s">
        <v>157</v>
      </c>
      <c r="E6" s="10" t="s">
        <v>152</v>
      </c>
      <c r="F6" s="10" t="s">
        <v>14</v>
      </c>
      <c r="G6" s="26">
        <v>22</v>
      </c>
      <c r="H6" s="26">
        <v>1</v>
      </c>
      <c r="I6" s="10">
        <v>-20</v>
      </c>
      <c r="J6" s="10">
        <v>11</v>
      </c>
      <c r="K6" s="10">
        <f t="shared" si="0"/>
        <v>12</v>
      </c>
      <c r="L6" s="28">
        <v>5</v>
      </c>
    </row>
    <row r="7" spans="1:12" s="20" customFormat="1" ht="15.75" customHeight="1">
      <c r="A7" s="9" t="s">
        <v>26</v>
      </c>
      <c r="B7" s="10" t="s">
        <v>78</v>
      </c>
      <c r="C7" s="10" t="s">
        <v>79</v>
      </c>
      <c r="D7" s="10" t="s">
        <v>80</v>
      </c>
      <c r="E7" s="10" t="s">
        <v>86</v>
      </c>
      <c r="F7" s="10" t="s">
        <v>15</v>
      </c>
      <c r="G7" s="26">
        <v>18</v>
      </c>
      <c r="H7" s="26">
        <v>5</v>
      </c>
      <c r="I7" s="10">
        <v>-15</v>
      </c>
      <c r="J7" s="10">
        <v>7</v>
      </c>
      <c r="K7" s="10">
        <f t="shared" si="0"/>
        <v>12</v>
      </c>
      <c r="L7" s="28">
        <v>6</v>
      </c>
    </row>
    <row r="8" spans="1:12" s="20" customFormat="1" ht="15.75" customHeight="1">
      <c r="A8" s="9" t="s">
        <v>35</v>
      </c>
      <c r="B8" s="10" t="s">
        <v>114</v>
      </c>
      <c r="C8" s="10" t="s">
        <v>81</v>
      </c>
      <c r="D8" s="10" t="s">
        <v>115</v>
      </c>
      <c r="E8" s="10" t="s">
        <v>110</v>
      </c>
      <c r="F8" s="10" t="s">
        <v>10</v>
      </c>
      <c r="G8" s="26">
        <v>19</v>
      </c>
      <c r="H8" s="26">
        <v>4</v>
      </c>
      <c r="I8" s="10">
        <v>-17</v>
      </c>
      <c r="J8" s="10">
        <v>9</v>
      </c>
      <c r="K8" s="10">
        <f t="shared" si="0"/>
        <v>13</v>
      </c>
      <c r="L8" s="28">
        <v>7</v>
      </c>
    </row>
    <row r="9" spans="1:12" s="20" customFormat="1" ht="15.75" customHeight="1">
      <c r="A9" s="9" t="s">
        <v>25</v>
      </c>
      <c r="B9" s="10" t="s">
        <v>168</v>
      </c>
      <c r="C9" s="10" t="s">
        <v>81</v>
      </c>
      <c r="D9" s="10" t="s">
        <v>169</v>
      </c>
      <c r="E9" s="10" t="s">
        <v>86</v>
      </c>
      <c r="F9" s="10" t="s">
        <v>16</v>
      </c>
      <c r="G9" s="26">
        <v>19</v>
      </c>
      <c r="H9" s="26">
        <v>4</v>
      </c>
      <c r="I9" s="10">
        <v>-19</v>
      </c>
      <c r="J9" s="10">
        <v>10</v>
      </c>
      <c r="K9" s="10">
        <f t="shared" si="0"/>
        <v>14</v>
      </c>
      <c r="L9" s="28">
        <v>8</v>
      </c>
    </row>
    <row r="10" spans="1:12" s="20" customFormat="1" ht="15.75" customHeight="1">
      <c r="A10" s="9" t="s">
        <v>33</v>
      </c>
      <c r="B10" s="10" t="s">
        <v>107</v>
      </c>
      <c r="C10" s="10" t="s">
        <v>108</v>
      </c>
      <c r="D10" s="10" t="s">
        <v>109</v>
      </c>
      <c r="E10" s="10" t="s">
        <v>110</v>
      </c>
      <c r="F10" s="10" t="s">
        <v>10</v>
      </c>
      <c r="G10" s="26">
        <v>14</v>
      </c>
      <c r="H10" s="26">
        <v>9</v>
      </c>
      <c r="I10" s="10">
        <v>-13</v>
      </c>
      <c r="J10" s="10">
        <v>5</v>
      </c>
      <c r="K10" s="10">
        <f t="shared" si="0"/>
        <v>14</v>
      </c>
      <c r="L10" s="28">
        <v>9</v>
      </c>
    </row>
    <row r="11" spans="1:12" s="20" customFormat="1" ht="15.75" customHeight="1">
      <c r="A11" s="9" t="s">
        <v>40</v>
      </c>
      <c r="B11" s="10" t="s">
        <v>129</v>
      </c>
      <c r="C11" s="10" t="s">
        <v>130</v>
      </c>
      <c r="D11" s="10" t="s">
        <v>131</v>
      </c>
      <c r="E11" s="10" t="s">
        <v>128</v>
      </c>
      <c r="F11" s="10" t="s">
        <v>11</v>
      </c>
      <c r="G11" s="26">
        <v>12</v>
      </c>
      <c r="H11" s="26">
        <v>11</v>
      </c>
      <c r="I11" s="10">
        <v>-10</v>
      </c>
      <c r="J11" s="10">
        <v>3</v>
      </c>
      <c r="K11" s="10">
        <f t="shared" si="0"/>
        <v>14</v>
      </c>
      <c r="L11" s="28">
        <v>10</v>
      </c>
    </row>
    <row r="12" spans="1:12" s="20" customFormat="1" ht="15.75" customHeight="1">
      <c r="A12" s="9" t="s">
        <v>38</v>
      </c>
      <c r="B12" s="10" t="s">
        <v>122</v>
      </c>
      <c r="C12" s="10" t="s">
        <v>123</v>
      </c>
      <c r="D12" s="10" t="s">
        <v>124</v>
      </c>
      <c r="E12" s="10" t="s">
        <v>118</v>
      </c>
      <c r="F12" s="10" t="s">
        <v>9</v>
      </c>
      <c r="G12" s="26">
        <v>21</v>
      </c>
      <c r="H12" s="26">
        <v>2</v>
      </c>
      <c r="I12" s="10">
        <v>-27</v>
      </c>
      <c r="J12" s="10">
        <v>13</v>
      </c>
      <c r="K12" s="10">
        <f t="shared" si="0"/>
        <v>15</v>
      </c>
      <c r="L12" s="28">
        <v>11</v>
      </c>
    </row>
    <row r="13" spans="1:12" s="20" customFormat="1" ht="15.75" customHeight="1">
      <c r="A13" s="9" t="s">
        <v>24</v>
      </c>
      <c r="B13" s="10" t="s">
        <v>82</v>
      </c>
      <c r="C13" s="10" t="s">
        <v>83</v>
      </c>
      <c r="D13" s="10" t="s">
        <v>84</v>
      </c>
      <c r="E13" s="10" t="s">
        <v>86</v>
      </c>
      <c r="F13" s="10" t="s">
        <v>15</v>
      </c>
      <c r="G13" s="26">
        <v>17</v>
      </c>
      <c r="H13" s="26">
        <v>6</v>
      </c>
      <c r="I13" s="10">
        <v>-17</v>
      </c>
      <c r="J13" s="10">
        <v>9</v>
      </c>
      <c r="K13" s="10">
        <f t="shared" si="0"/>
        <v>15</v>
      </c>
      <c r="L13" s="28">
        <v>12</v>
      </c>
    </row>
    <row r="14" spans="1:12" s="20" customFormat="1" ht="15.75" customHeight="1">
      <c r="A14" s="9" t="s">
        <v>41</v>
      </c>
      <c r="B14" s="10" t="s">
        <v>82</v>
      </c>
      <c r="C14" s="10" t="s">
        <v>132</v>
      </c>
      <c r="D14" s="10" t="s">
        <v>133</v>
      </c>
      <c r="E14" s="10" t="s">
        <v>128</v>
      </c>
      <c r="F14" s="10" t="s">
        <v>11</v>
      </c>
      <c r="G14" s="26">
        <v>13</v>
      </c>
      <c r="H14" s="26">
        <v>10</v>
      </c>
      <c r="I14" s="10">
        <v>-14</v>
      </c>
      <c r="J14" s="10">
        <v>6</v>
      </c>
      <c r="K14" s="10">
        <f t="shared" si="0"/>
        <v>16</v>
      </c>
      <c r="L14" s="28">
        <v>13</v>
      </c>
    </row>
    <row r="15" spans="1:12" s="20" customFormat="1" ht="15.75" customHeight="1">
      <c r="A15" s="9" t="s">
        <v>19</v>
      </c>
      <c r="B15" s="10" t="s">
        <v>57</v>
      </c>
      <c r="C15" s="10" t="s">
        <v>58</v>
      </c>
      <c r="D15" s="10" t="s">
        <v>59</v>
      </c>
      <c r="E15" s="10" t="s">
        <v>53</v>
      </c>
      <c r="F15" s="10" t="s">
        <v>13</v>
      </c>
      <c r="G15" s="26">
        <v>18</v>
      </c>
      <c r="H15" s="26">
        <v>5</v>
      </c>
      <c r="I15" s="10">
        <v>-21</v>
      </c>
      <c r="J15" s="10">
        <v>12</v>
      </c>
      <c r="K15" s="10">
        <f t="shared" si="0"/>
        <v>17</v>
      </c>
      <c r="L15" s="28">
        <v>14</v>
      </c>
    </row>
    <row r="16" spans="1:12" s="20" customFormat="1" ht="15.75" customHeight="1">
      <c r="A16" s="9" t="s">
        <v>27</v>
      </c>
      <c r="B16" s="10" t="s">
        <v>87</v>
      </c>
      <c r="C16" s="10" t="s">
        <v>88</v>
      </c>
      <c r="D16" s="10" t="s">
        <v>89</v>
      </c>
      <c r="E16" s="10" t="s">
        <v>90</v>
      </c>
      <c r="F16" s="10" t="s">
        <v>17</v>
      </c>
      <c r="G16" s="26">
        <v>14</v>
      </c>
      <c r="H16" s="26">
        <v>9</v>
      </c>
      <c r="I16" s="10">
        <v>-16</v>
      </c>
      <c r="J16" s="10">
        <v>8</v>
      </c>
      <c r="K16" s="10">
        <f t="shared" si="0"/>
        <v>17</v>
      </c>
      <c r="L16" s="28">
        <v>15</v>
      </c>
    </row>
    <row r="17" spans="1:12" s="20" customFormat="1" ht="15.75" customHeight="1">
      <c r="A17" s="9" t="s">
        <v>18</v>
      </c>
      <c r="B17" s="10" t="s">
        <v>54</v>
      </c>
      <c r="C17" s="10" t="s">
        <v>55</v>
      </c>
      <c r="D17" s="10" t="s">
        <v>56</v>
      </c>
      <c r="E17" s="10" t="s">
        <v>53</v>
      </c>
      <c r="F17" s="10" t="s">
        <v>13</v>
      </c>
      <c r="G17" s="26">
        <v>17</v>
      </c>
      <c r="H17" s="26">
        <v>6</v>
      </c>
      <c r="I17" s="10">
        <v>-27</v>
      </c>
      <c r="J17" s="10">
        <v>13</v>
      </c>
      <c r="K17" s="10">
        <f t="shared" si="0"/>
        <v>19</v>
      </c>
      <c r="L17" s="28">
        <v>16</v>
      </c>
    </row>
    <row r="18" spans="1:12" s="20" customFormat="1" ht="15.75" customHeight="1">
      <c r="A18" s="9" t="s">
        <v>45</v>
      </c>
      <c r="B18" s="10" t="s">
        <v>143</v>
      </c>
      <c r="C18" s="10" t="s">
        <v>144</v>
      </c>
      <c r="D18" s="10" t="s">
        <v>145</v>
      </c>
      <c r="E18" s="10" t="s">
        <v>146</v>
      </c>
      <c r="F18" s="10" t="s">
        <v>8</v>
      </c>
      <c r="G18" s="26">
        <v>14</v>
      </c>
      <c r="H18" s="26">
        <v>9</v>
      </c>
      <c r="I18" s="10">
        <v>-19</v>
      </c>
      <c r="J18" s="10">
        <v>10</v>
      </c>
      <c r="K18" s="10">
        <f t="shared" si="0"/>
        <v>19</v>
      </c>
      <c r="L18" s="28">
        <v>17</v>
      </c>
    </row>
    <row r="19" spans="1:12" s="20" customFormat="1" ht="15.75" customHeight="1">
      <c r="A19" s="9" t="s">
        <v>32</v>
      </c>
      <c r="B19" s="10" t="s">
        <v>104</v>
      </c>
      <c r="C19" s="10" t="s">
        <v>105</v>
      </c>
      <c r="D19" s="10" t="s">
        <v>106</v>
      </c>
      <c r="E19" s="10" t="s">
        <v>100</v>
      </c>
      <c r="F19" s="10" t="s">
        <v>96</v>
      </c>
      <c r="G19" s="26">
        <v>15</v>
      </c>
      <c r="H19" s="26">
        <v>8</v>
      </c>
      <c r="I19" s="10">
        <v>-28</v>
      </c>
      <c r="J19" s="10">
        <v>14</v>
      </c>
      <c r="K19" s="10">
        <f t="shared" si="0"/>
        <v>22</v>
      </c>
      <c r="L19" s="28">
        <v>18</v>
      </c>
    </row>
    <row r="20" spans="1:12" s="20" customFormat="1" ht="15.75" customHeight="1">
      <c r="A20" s="9" t="s">
        <v>43</v>
      </c>
      <c r="B20" s="10" t="s">
        <v>138</v>
      </c>
      <c r="C20" s="10" t="s">
        <v>139</v>
      </c>
      <c r="D20" s="10" t="s">
        <v>140</v>
      </c>
      <c r="E20" s="10" t="s">
        <v>137</v>
      </c>
      <c r="F20" s="10" t="s">
        <v>12</v>
      </c>
      <c r="G20" s="26">
        <v>13</v>
      </c>
      <c r="H20" s="26">
        <v>10</v>
      </c>
      <c r="I20" s="10">
        <v>-21</v>
      </c>
      <c r="J20" s="10">
        <v>12</v>
      </c>
      <c r="K20" s="10">
        <f t="shared" si="0"/>
        <v>22</v>
      </c>
      <c r="L20" s="28">
        <v>19</v>
      </c>
    </row>
    <row r="21" spans="1:12" s="20" customFormat="1" ht="15.75" customHeight="1">
      <c r="A21" s="9" t="s">
        <v>36</v>
      </c>
      <c r="B21" s="10" t="s">
        <v>116</v>
      </c>
      <c r="C21" s="10" t="s">
        <v>108</v>
      </c>
      <c r="D21" s="10" t="s">
        <v>117</v>
      </c>
      <c r="E21" s="10" t="s">
        <v>118</v>
      </c>
      <c r="F21" s="10" t="s">
        <v>9</v>
      </c>
      <c r="G21" s="26">
        <v>18</v>
      </c>
      <c r="H21" s="26">
        <v>5</v>
      </c>
      <c r="I21" s="10">
        <v>-34</v>
      </c>
      <c r="J21" s="10">
        <v>18</v>
      </c>
      <c r="K21" s="10">
        <f t="shared" si="0"/>
        <v>23</v>
      </c>
      <c r="L21" s="28">
        <v>20</v>
      </c>
    </row>
    <row r="22" spans="1:12" s="20" customFormat="1" ht="15.75" customHeight="1">
      <c r="A22" s="9" t="s">
        <v>31</v>
      </c>
      <c r="B22" s="10" t="s">
        <v>101</v>
      </c>
      <c r="C22" s="10" t="s">
        <v>102</v>
      </c>
      <c r="D22" s="10" t="s">
        <v>103</v>
      </c>
      <c r="E22" s="10" t="s">
        <v>100</v>
      </c>
      <c r="F22" s="10" t="s">
        <v>96</v>
      </c>
      <c r="G22" s="26">
        <v>16</v>
      </c>
      <c r="H22" s="26">
        <v>7</v>
      </c>
      <c r="I22" s="10">
        <v>-30</v>
      </c>
      <c r="J22" s="10">
        <v>16</v>
      </c>
      <c r="K22" s="10">
        <f t="shared" si="0"/>
        <v>23</v>
      </c>
      <c r="L22" s="28">
        <v>21</v>
      </c>
    </row>
    <row r="23" spans="1:12" s="20" customFormat="1" ht="15.75" customHeight="1">
      <c r="A23" s="9" t="s">
        <v>20</v>
      </c>
      <c r="B23" s="17" t="s">
        <v>60</v>
      </c>
      <c r="C23" s="17" t="s">
        <v>61</v>
      </c>
      <c r="D23" s="17" t="s">
        <v>62</v>
      </c>
      <c r="E23" s="17" t="s">
        <v>53</v>
      </c>
      <c r="F23" s="10" t="s">
        <v>13</v>
      </c>
      <c r="G23" s="26">
        <v>15</v>
      </c>
      <c r="H23" s="26">
        <v>8</v>
      </c>
      <c r="I23" s="10">
        <v>-29</v>
      </c>
      <c r="J23" s="10">
        <v>15</v>
      </c>
      <c r="K23" s="10">
        <f t="shared" si="0"/>
        <v>23</v>
      </c>
      <c r="L23" s="28">
        <v>22</v>
      </c>
    </row>
    <row r="24" spans="1:12" s="20" customFormat="1" ht="15.75" customHeight="1">
      <c r="A24" s="9" t="s">
        <v>46</v>
      </c>
      <c r="B24" s="10" t="s">
        <v>147</v>
      </c>
      <c r="C24" s="10" t="s">
        <v>130</v>
      </c>
      <c r="D24" s="10" t="s">
        <v>148</v>
      </c>
      <c r="E24" s="10" t="s">
        <v>146</v>
      </c>
      <c r="F24" s="10" t="s">
        <v>8</v>
      </c>
      <c r="G24" s="26">
        <v>14</v>
      </c>
      <c r="H24" s="26">
        <v>9</v>
      </c>
      <c r="I24" s="10">
        <v>-29</v>
      </c>
      <c r="J24" s="10">
        <v>15</v>
      </c>
      <c r="K24" s="10">
        <f t="shared" si="0"/>
        <v>24</v>
      </c>
      <c r="L24" s="28">
        <v>23</v>
      </c>
    </row>
    <row r="25" spans="1:12" s="20" customFormat="1" ht="15.75" customHeight="1">
      <c r="A25" s="9" t="s">
        <v>29</v>
      </c>
      <c r="B25" s="10" t="s">
        <v>93</v>
      </c>
      <c r="C25" s="10" t="s">
        <v>94</v>
      </c>
      <c r="D25" s="10" t="s">
        <v>95</v>
      </c>
      <c r="E25" s="10" t="s">
        <v>90</v>
      </c>
      <c r="F25" s="10" t="s">
        <v>17</v>
      </c>
      <c r="G25" s="26">
        <v>14</v>
      </c>
      <c r="H25" s="26">
        <v>9</v>
      </c>
      <c r="I25" s="10">
        <v>-29</v>
      </c>
      <c r="J25" s="10">
        <v>15</v>
      </c>
      <c r="K25" s="10">
        <f t="shared" si="0"/>
        <v>24</v>
      </c>
      <c r="L25" s="28">
        <v>23</v>
      </c>
    </row>
    <row r="26" spans="1:12" s="20" customFormat="1" ht="15.75" customHeight="1">
      <c r="A26" s="9" t="s">
        <v>42</v>
      </c>
      <c r="B26" s="10" t="s">
        <v>134</v>
      </c>
      <c r="C26" s="10" t="s">
        <v>135</v>
      </c>
      <c r="D26" s="10" t="s">
        <v>136</v>
      </c>
      <c r="E26" s="10" t="s">
        <v>137</v>
      </c>
      <c r="F26" s="10" t="s">
        <v>12</v>
      </c>
      <c r="G26" s="26">
        <v>14</v>
      </c>
      <c r="H26" s="26">
        <v>9</v>
      </c>
      <c r="I26" s="10">
        <v>-31</v>
      </c>
      <c r="J26" s="10">
        <v>17</v>
      </c>
      <c r="K26" s="10">
        <f t="shared" si="0"/>
        <v>26</v>
      </c>
      <c r="L26" s="28">
        <v>25</v>
      </c>
    </row>
    <row r="27" spans="1:12" s="20" customFormat="1" ht="15.75" customHeight="1">
      <c r="A27" s="9" t="s">
        <v>30</v>
      </c>
      <c r="B27" s="10" t="s">
        <v>97</v>
      </c>
      <c r="C27" s="10" t="s">
        <v>98</v>
      </c>
      <c r="D27" s="10" t="s">
        <v>99</v>
      </c>
      <c r="E27" s="10" t="s">
        <v>100</v>
      </c>
      <c r="F27" s="10" t="s">
        <v>96</v>
      </c>
      <c r="G27" s="26">
        <v>21</v>
      </c>
      <c r="H27" s="26">
        <v>2</v>
      </c>
      <c r="I27" s="10">
        <v>-47</v>
      </c>
      <c r="J27" s="10">
        <v>25</v>
      </c>
      <c r="K27" s="10">
        <f t="shared" si="0"/>
        <v>27</v>
      </c>
      <c r="L27" s="28">
        <v>26</v>
      </c>
    </row>
    <row r="28" spans="1:12" s="20" customFormat="1" ht="15.75" customHeight="1">
      <c r="A28" s="9" t="s">
        <v>52</v>
      </c>
      <c r="B28" s="10" t="s">
        <v>165</v>
      </c>
      <c r="C28" s="10" t="s">
        <v>166</v>
      </c>
      <c r="D28" s="10" t="s">
        <v>167</v>
      </c>
      <c r="E28" s="10" t="s">
        <v>161</v>
      </c>
      <c r="F28" s="10" t="s">
        <v>7</v>
      </c>
      <c r="G28" s="26">
        <v>17</v>
      </c>
      <c r="H28" s="26">
        <v>6</v>
      </c>
      <c r="I28" s="10">
        <v>-37</v>
      </c>
      <c r="J28" s="10">
        <v>21</v>
      </c>
      <c r="K28" s="10">
        <f t="shared" si="0"/>
        <v>27</v>
      </c>
      <c r="L28" s="28">
        <v>27</v>
      </c>
    </row>
    <row r="29" spans="1:12" s="20" customFormat="1" ht="15.75" customHeight="1">
      <c r="A29" s="9" t="s">
        <v>34</v>
      </c>
      <c r="B29" s="10" t="s">
        <v>111</v>
      </c>
      <c r="C29" s="10" t="s">
        <v>112</v>
      </c>
      <c r="D29" s="10" t="s">
        <v>113</v>
      </c>
      <c r="E29" s="10" t="s">
        <v>110</v>
      </c>
      <c r="F29" s="10" t="s">
        <v>10</v>
      </c>
      <c r="G29" s="26">
        <v>16</v>
      </c>
      <c r="H29" s="26">
        <v>7</v>
      </c>
      <c r="I29" s="10">
        <v>-36</v>
      </c>
      <c r="J29" s="10">
        <v>20</v>
      </c>
      <c r="K29" s="10">
        <f t="shared" si="0"/>
        <v>27</v>
      </c>
      <c r="L29" s="28">
        <v>28</v>
      </c>
    </row>
    <row r="30" spans="1:12" s="20" customFormat="1" ht="15.75" customHeight="1">
      <c r="A30" s="9" t="s">
        <v>37</v>
      </c>
      <c r="B30" s="10" t="s">
        <v>119</v>
      </c>
      <c r="C30" s="10" t="s">
        <v>120</v>
      </c>
      <c r="D30" s="10" t="s">
        <v>121</v>
      </c>
      <c r="E30" s="10" t="s">
        <v>118</v>
      </c>
      <c r="F30" s="10" t="s">
        <v>9</v>
      </c>
      <c r="G30" s="26">
        <v>18</v>
      </c>
      <c r="H30" s="26">
        <v>5</v>
      </c>
      <c r="I30" s="10">
        <v>-43</v>
      </c>
      <c r="J30" s="10">
        <v>23</v>
      </c>
      <c r="K30" s="10">
        <f t="shared" si="0"/>
        <v>28</v>
      </c>
      <c r="L30" s="28">
        <v>29</v>
      </c>
    </row>
    <row r="31" spans="1:12" s="20" customFormat="1" ht="15.75" customHeight="1">
      <c r="A31" s="9" t="s">
        <v>23</v>
      </c>
      <c r="B31" s="10" t="s">
        <v>75</v>
      </c>
      <c r="C31" s="10" t="s">
        <v>76</v>
      </c>
      <c r="D31" s="10" t="s">
        <v>77</v>
      </c>
      <c r="E31" s="10" t="s">
        <v>71</v>
      </c>
      <c r="F31" s="10" t="s">
        <v>67</v>
      </c>
      <c r="G31" s="26">
        <v>17</v>
      </c>
      <c r="H31" s="26">
        <v>6</v>
      </c>
      <c r="I31" s="10">
        <v>-38</v>
      </c>
      <c r="J31" s="10">
        <v>22</v>
      </c>
      <c r="K31" s="10">
        <f t="shared" si="0"/>
        <v>28</v>
      </c>
      <c r="L31" s="28">
        <v>30</v>
      </c>
    </row>
    <row r="32" spans="1:12" s="20" customFormat="1" ht="15.75" customHeight="1">
      <c r="A32" s="9" t="s">
        <v>44</v>
      </c>
      <c r="B32" s="10" t="s">
        <v>141</v>
      </c>
      <c r="C32" s="10" t="s">
        <v>55</v>
      </c>
      <c r="D32" s="10" t="s">
        <v>142</v>
      </c>
      <c r="E32" s="10" t="s">
        <v>137</v>
      </c>
      <c r="F32" s="10" t="s">
        <v>12</v>
      </c>
      <c r="G32" s="26">
        <v>17</v>
      </c>
      <c r="H32" s="26">
        <v>6</v>
      </c>
      <c r="I32" s="10">
        <v>-38</v>
      </c>
      <c r="J32" s="10">
        <v>22</v>
      </c>
      <c r="K32" s="10">
        <f t="shared" si="0"/>
        <v>28</v>
      </c>
      <c r="L32" s="28">
        <v>30</v>
      </c>
    </row>
    <row r="33" spans="1:12" s="20" customFormat="1" ht="15.75" customHeight="1">
      <c r="A33" s="9" t="s">
        <v>28</v>
      </c>
      <c r="B33" s="10" t="s">
        <v>91</v>
      </c>
      <c r="C33" s="10" t="s">
        <v>85</v>
      </c>
      <c r="D33" s="10" t="s">
        <v>92</v>
      </c>
      <c r="E33" s="10" t="s">
        <v>90</v>
      </c>
      <c r="F33" s="10" t="s">
        <v>17</v>
      </c>
      <c r="G33" s="26">
        <v>12</v>
      </c>
      <c r="H33" s="26">
        <v>11</v>
      </c>
      <c r="I33" s="10">
        <v>-36</v>
      </c>
      <c r="J33" s="10">
        <v>20</v>
      </c>
      <c r="K33" s="10">
        <f t="shared" si="0"/>
        <v>31</v>
      </c>
      <c r="L33" s="28">
        <v>32</v>
      </c>
    </row>
    <row r="34" spans="1:12" s="20" customFormat="1" ht="15.75" customHeight="1">
      <c r="A34" s="9" t="s">
        <v>21</v>
      </c>
      <c r="B34" s="10" t="s">
        <v>68</v>
      </c>
      <c r="C34" s="10" t="s">
        <v>69</v>
      </c>
      <c r="D34" s="10" t="s">
        <v>70</v>
      </c>
      <c r="E34" s="10" t="s">
        <v>71</v>
      </c>
      <c r="F34" s="10" t="s">
        <v>67</v>
      </c>
      <c r="G34" s="26">
        <v>9</v>
      </c>
      <c r="H34" s="26">
        <v>12</v>
      </c>
      <c r="I34" s="10">
        <v>-35</v>
      </c>
      <c r="J34" s="10">
        <v>19</v>
      </c>
      <c r="K34" s="10">
        <f t="shared" si="0"/>
        <v>31</v>
      </c>
      <c r="L34" s="28">
        <v>33</v>
      </c>
    </row>
    <row r="35" spans="1:12" s="20" customFormat="1" ht="15.75" customHeight="1">
      <c r="A35" s="9" t="s">
        <v>22</v>
      </c>
      <c r="B35" s="10" t="s">
        <v>72</v>
      </c>
      <c r="C35" s="10" t="s">
        <v>73</v>
      </c>
      <c r="D35" s="10" t="s">
        <v>74</v>
      </c>
      <c r="E35" s="10" t="s">
        <v>71</v>
      </c>
      <c r="F35" s="10" t="s">
        <v>67</v>
      </c>
      <c r="G35" s="26">
        <v>14</v>
      </c>
      <c r="H35" s="26">
        <v>9</v>
      </c>
      <c r="I35" s="10">
        <v>-43</v>
      </c>
      <c r="J35" s="10">
        <v>23</v>
      </c>
      <c r="K35" s="10">
        <f t="shared" si="0"/>
        <v>32</v>
      </c>
      <c r="L35" s="28">
        <v>34</v>
      </c>
    </row>
    <row r="36" spans="1:12" s="20" customFormat="1" ht="15.75" customHeight="1">
      <c r="A36" s="9" t="s">
        <v>39</v>
      </c>
      <c r="B36" s="10" t="s">
        <v>125</v>
      </c>
      <c r="C36" s="10" t="s">
        <v>126</v>
      </c>
      <c r="D36" s="10" t="s">
        <v>127</v>
      </c>
      <c r="E36" s="10" t="s">
        <v>128</v>
      </c>
      <c r="F36" s="10" t="s">
        <v>11</v>
      </c>
      <c r="G36" s="26">
        <v>8</v>
      </c>
      <c r="H36" s="26">
        <v>13</v>
      </c>
      <c r="I36" s="10">
        <v>-46</v>
      </c>
      <c r="J36" s="10">
        <v>24</v>
      </c>
      <c r="K36" s="10">
        <f t="shared" si="0"/>
        <v>37</v>
      </c>
      <c r="L36" s="28">
        <v>35</v>
      </c>
    </row>
    <row r="37" spans="1:11" ht="15.75" customHeight="1">
      <c r="A37" s="15"/>
      <c r="B37" s="15"/>
      <c r="C37" s="16"/>
      <c r="D37" s="15"/>
      <c r="E37" s="15"/>
      <c r="F37" s="16"/>
      <c r="G37" s="16"/>
      <c r="H37" s="16"/>
      <c r="K37" s="16"/>
    </row>
    <row r="38" spans="1:11" ht="15.75" customHeight="1">
      <c r="A38" s="15"/>
      <c r="B38" s="15"/>
      <c r="C38" s="16"/>
      <c r="D38" s="15"/>
      <c r="E38" s="15"/>
      <c r="F38" s="16"/>
      <c r="G38" s="16"/>
      <c r="H38" s="16"/>
      <c r="K38" s="16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>
      <c r="C46" s="11"/>
    </row>
    <row r="47" ht="15.75" customHeight="1">
      <c r="C47" s="11"/>
    </row>
    <row r="48" ht="15.75" customHeight="1">
      <c r="C48" s="11"/>
    </row>
    <row r="49" ht="15.75" customHeight="1">
      <c r="C49" s="11"/>
    </row>
    <row r="50" ht="15.75" customHeight="1">
      <c r="C50" s="11"/>
    </row>
    <row r="51" ht="15.75" customHeight="1">
      <c r="C51" s="11"/>
    </row>
    <row r="52" ht="15.75" customHeight="1">
      <c r="C52" s="11"/>
    </row>
    <row r="53" ht="15.75" customHeight="1">
      <c r="C53" s="11"/>
    </row>
    <row r="54" ht="15.75" customHeight="1">
      <c r="C54" s="11"/>
    </row>
    <row r="55" ht="15.75" customHeight="1">
      <c r="C55" s="11"/>
    </row>
    <row r="56" ht="15.75" customHeight="1">
      <c r="C56" s="11"/>
    </row>
    <row r="57" ht="15.75" customHeight="1">
      <c r="C57" s="11"/>
    </row>
    <row r="58" ht="15.75" customHeight="1">
      <c r="C58" s="11"/>
    </row>
    <row r="59" ht="15.75" customHeight="1">
      <c r="C59" s="11"/>
    </row>
    <row r="60" ht="15.75" customHeight="1">
      <c r="C60" s="11"/>
    </row>
    <row r="61" ht="15.75" customHeight="1">
      <c r="C61" s="11"/>
    </row>
    <row r="62" ht="15.75" customHeight="1">
      <c r="C62" s="11"/>
    </row>
    <row r="63" ht="15.75" customHeight="1">
      <c r="C63" s="11"/>
    </row>
    <row r="64" ht="15.75" customHeight="1">
      <c r="C64" s="11"/>
    </row>
    <row r="65" ht="15.75" customHeight="1">
      <c r="C65" s="11"/>
    </row>
    <row r="66" ht="15.75" customHeight="1">
      <c r="C66" s="11"/>
    </row>
    <row r="67" ht="15.75" customHeight="1">
      <c r="C67" s="11"/>
    </row>
    <row r="68" ht="15.75" customHeight="1">
      <c r="C68" s="11"/>
    </row>
    <row r="69" ht="15.75" customHeight="1">
      <c r="C69" s="11"/>
    </row>
    <row r="70" ht="15.75" customHeight="1">
      <c r="C70" s="11"/>
    </row>
    <row r="71" ht="15.75" customHeight="1">
      <c r="C71" s="11"/>
    </row>
    <row r="72" ht="15.75" customHeight="1">
      <c r="C72" s="11"/>
    </row>
    <row r="73" ht="15.75" customHeight="1">
      <c r="C73" s="11"/>
    </row>
    <row r="74" ht="15.75" customHeight="1">
      <c r="C74" s="11"/>
    </row>
    <row r="75" ht="15.75" customHeight="1">
      <c r="C75" s="11"/>
    </row>
  </sheetData>
  <sheetProtection/>
  <printOptions/>
  <pageMargins left="0.34" right="0.22" top="1.44" bottom="0.63" header="0.21" footer="0.28"/>
  <pageSetup horizontalDpi="600" verticalDpi="600" orientation="portrait" paperSize="9" r:id="rId1"/>
  <headerFooter alignWithMargins="0">
    <oddHeader>&amp;L&amp;"Arial CE,Pogrubiony"&amp;12&amp;D&amp;C&amp;"Arial CE,Pogrubiony"&amp;12WYNIKI INDYWIDUALNE - SZKOŁY PODSTAWOWE
ELIMINACJE POWIATOWE
TURNIEJU  BRD
ZAKOPANE 2008&amp;R&amp;"Arial CE,Pogrubiony"&amp;12&amp;T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3">
      <selection activeCell="I34" sqref="I34"/>
    </sheetView>
  </sheetViews>
  <sheetFormatPr defaultColWidth="9.00390625" defaultRowHeight="12.75"/>
  <cols>
    <col min="1" max="1" width="11.125" style="0" bestFit="1" customWidth="1"/>
    <col min="2" max="2" width="20.00390625" style="0" bestFit="1" customWidth="1"/>
    <col min="3" max="3" width="15.25390625" style="0" bestFit="1" customWidth="1"/>
    <col min="4" max="4" width="11.875" style="0" hidden="1" customWidth="1"/>
    <col min="5" max="5" width="24.625" style="0" hidden="1" customWidth="1"/>
    <col min="6" max="6" width="17.375" style="0" bestFit="1" customWidth="1"/>
    <col min="7" max="7" width="4.75390625" style="0" bestFit="1" customWidth="1"/>
    <col min="8" max="8" width="7.875" style="0" bestFit="1" customWidth="1"/>
    <col min="9" max="9" width="11.625" style="0" customWidth="1"/>
  </cols>
  <sheetData>
    <row r="1" spans="1:9" ht="12.75">
      <c r="A1" s="22" t="s">
        <v>0</v>
      </c>
      <c r="B1" s="23" t="s">
        <v>63</v>
      </c>
      <c r="C1" s="23" t="s">
        <v>64</v>
      </c>
      <c r="D1" s="23" t="s">
        <v>65</v>
      </c>
      <c r="E1" s="23" t="s">
        <v>66</v>
      </c>
      <c r="F1" s="23" t="s">
        <v>1</v>
      </c>
      <c r="G1" s="24" t="s">
        <v>2</v>
      </c>
      <c r="H1" s="24" t="s">
        <v>3</v>
      </c>
      <c r="I1" s="24" t="s">
        <v>186</v>
      </c>
    </row>
    <row r="2" spans="1:9" ht="15">
      <c r="A2" s="9" t="s">
        <v>19</v>
      </c>
      <c r="B2" s="10" t="s">
        <v>57</v>
      </c>
      <c r="C2" s="10" t="s">
        <v>58</v>
      </c>
      <c r="D2" s="10" t="s">
        <v>59</v>
      </c>
      <c r="E2" s="10" t="s">
        <v>53</v>
      </c>
      <c r="F2" s="10" t="s">
        <v>13</v>
      </c>
      <c r="G2" s="26">
        <v>18</v>
      </c>
      <c r="H2" s="26">
        <v>5</v>
      </c>
      <c r="I2" s="10"/>
    </row>
    <row r="3" spans="1:9" ht="15">
      <c r="A3" s="9" t="s">
        <v>18</v>
      </c>
      <c r="B3" s="10" t="s">
        <v>54</v>
      </c>
      <c r="C3" s="10" t="s">
        <v>55</v>
      </c>
      <c r="D3" s="10" t="s">
        <v>56</v>
      </c>
      <c r="E3" s="10" t="s">
        <v>53</v>
      </c>
      <c r="F3" s="10" t="s">
        <v>13</v>
      </c>
      <c r="G3" s="26">
        <v>17</v>
      </c>
      <c r="H3" s="26">
        <v>6</v>
      </c>
      <c r="I3" s="10"/>
    </row>
    <row r="4" spans="1:9" ht="15">
      <c r="A4" s="9" t="s">
        <v>20</v>
      </c>
      <c r="B4" s="17" t="s">
        <v>60</v>
      </c>
      <c r="C4" s="17" t="s">
        <v>61</v>
      </c>
      <c r="D4" s="17" t="s">
        <v>62</v>
      </c>
      <c r="E4" s="17" t="s">
        <v>53</v>
      </c>
      <c r="F4" s="10" t="s">
        <v>13</v>
      </c>
      <c r="G4" s="26">
        <v>15</v>
      </c>
      <c r="H4" s="26">
        <v>8</v>
      </c>
      <c r="I4" s="10">
        <f>SUM(H2:H4)</f>
        <v>19</v>
      </c>
    </row>
    <row r="5" spans="1:9" ht="15">
      <c r="A5" s="9" t="s">
        <v>23</v>
      </c>
      <c r="B5" s="10" t="s">
        <v>75</v>
      </c>
      <c r="C5" s="10" t="s">
        <v>76</v>
      </c>
      <c r="D5" s="10" t="s">
        <v>77</v>
      </c>
      <c r="E5" s="10" t="s">
        <v>71</v>
      </c>
      <c r="F5" s="10" t="s">
        <v>67</v>
      </c>
      <c r="G5" s="26">
        <v>17</v>
      </c>
      <c r="H5" s="26">
        <v>6</v>
      </c>
      <c r="I5" s="10"/>
    </row>
    <row r="6" spans="1:9" ht="15">
      <c r="A6" s="9" t="s">
        <v>21</v>
      </c>
      <c r="B6" s="10" t="s">
        <v>68</v>
      </c>
      <c r="C6" s="10" t="s">
        <v>69</v>
      </c>
      <c r="D6" s="10" t="s">
        <v>70</v>
      </c>
      <c r="E6" s="10" t="s">
        <v>71</v>
      </c>
      <c r="F6" s="10" t="s">
        <v>67</v>
      </c>
      <c r="G6" s="26">
        <v>9</v>
      </c>
      <c r="H6" s="26">
        <v>12</v>
      </c>
      <c r="I6" s="10"/>
    </row>
    <row r="7" spans="1:9" ht="15">
      <c r="A7" s="9" t="s">
        <v>22</v>
      </c>
      <c r="B7" s="10" t="s">
        <v>72</v>
      </c>
      <c r="C7" s="10" t="s">
        <v>73</v>
      </c>
      <c r="D7" s="10" t="s">
        <v>74</v>
      </c>
      <c r="E7" s="10" t="s">
        <v>71</v>
      </c>
      <c r="F7" s="10" t="s">
        <v>67</v>
      </c>
      <c r="G7" s="26">
        <v>14</v>
      </c>
      <c r="H7" s="26">
        <v>9</v>
      </c>
      <c r="I7" s="10">
        <f>SUM(H5:H7)</f>
        <v>27</v>
      </c>
    </row>
    <row r="8" spans="1:9" ht="15">
      <c r="A8" s="9" t="s">
        <v>26</v>
      </c>
      <c r="B8" s="10" t="s">
        <v>78</v>
      </c>
      <c r="C8" s="10" t="s">
        <v>79</v>
      </c>
      <c r="D8" s="10" t="s">
        <v>80</v>
      </c>
      <c r="E8" s="10" t="s">
        <v>86</v>
      </c>
      <c r="F8" s="10" t="s">
        <v>15</v>
      </c>
      <c r="G8" s="26">
        <v>18</v>
      </c>
      <c r="H8" s="26">
        <v>5</v>
      </c>
      <c r="I8" s="10"/>
    </row>
    <row r="9" spans="1:9" ht="15">
      <c r="A9" s="9" t="s">
        <v>24</v>
      </c>
      <c r="B9" s="10" t="s">
        <v>82</v>
      </c>
      <c r="C9" s="10" t="s">
        <v>83</v>
      </c>
      <c r="D9" s="10" t="s">
        <v>84</v>
      </c>
      <c r="E9" s="10" t="s">
        <v>86</v>
      </c>
      <c r="F9" s="10" t="s">
        <v>15</v>
      </c>
      <c r="G9" s="26">
        <v>17</v>
      </c>
      <c r="H9" s="26">
        <v>6</v>
      </c>
      <c r="I9" s="10"/>
    </row>
    <row r="10" spans="1:9" ht="15">
      <c r="A10" s="9" t="s">
        <v>25</v>
      </c>
      <c r="B10" s="10" t="s">
        <v>168</v>
      </c>
      <c r="C10" s="10" t="s">
        <v>81</v>
      </c>
      <c r="D10" s="10" t="s">
        <v>169</v>
      </c>
      <c r="E10" s="10" t="s">
        <v>86</v>
      </c>
      <c r="F10" s="10" t="s">
        <v>16</v>
      </c>
      <c r="G10" s="26">
        <v>19</v>
      </c>
      <c r="H10" s="26">
        <v>4</v>
      </c>
      <c r="I10" s="10">
        <f>SUM(H8:H10)</f>
        <v>15</v>
      </c>
    </row>
    <row r="11" spans="1:9" ht="15">
      <c r="A11" s="9" t="s">
        <v>27</v>
      </c>
      <c r="B11" s="10" t="s">
        <v>87</v>
      </c>
      <c r="C11" s="10" t="s">
        <v>88</v>
      </c>
      <c r="D11" s="10" t="s">
        <v>89</v>
      </c>
      <c r="E11" s="10" t="s">
        <v>90</v>
      </c>
      <c r="F11" s="10" t="s">
        <v>17</v>
      </c>
      <c r="G11" s="26">
        <v>14</v>
      </c>
      <c r="H11" s="26">
        <v>9</v>
      </c>
      <c r="I11" s="10"/>
    </row>
    <row r="12" spans="1:9" ht="15">
      <c r="A12" s="9" t="s">
        <v>29</v>
      </c>
      <c r="B12" s="10" t="s">
        <v>93</v>
      </c>
      <c r="C12" s="10" t="s">
        <v>94</v>
      </c>
      <c r="D12" s="10" t="s">
        <v>95</v>
      </c>
      <c r="E12" s="10" t="s">
        <v>90</v>
      </c>
      <c r="F12" s="10" t="s">
        <v>17</v>
      </c>
      <c r="G12" s="26">
        <v>14</v>
      </c>
      <c r="H12" s="26">
        <v>9</v>
      </c>
      <c r="I12" s="10"/>
    </row>
    <row r="13" spans="1:9" ht="15">
      <c r="A13" s="9" t="s">
        <v>28</v>
      </c>
      <c r="B13" s="10" t="s">
        <v>91</v>
      </c>
      <c r="C13" s="10" t="s">
        <v>85</v>
      </c>
      <c r="D13" s="10" t="s">
        <v>92</v>
      </c>
      <c r="E13" s="10" t="s">
        <v>90</v>
      </c>
      <c r="F13" s="10" t="s">
        <v>17</v>
      </c>
      <c r="G13" s="26">
        <v>12</v>
      </c>
      <c r="H13" s="26">
        <v>11</v>
      </c>
      <c r="I13" s="10">
        <f>SUM(H11:H13)</f>
        <v>29</v>
      </c>
    </row>
    <row r="14" spans="1:9" ht="15">
      <c r="A14" s="9" t="s">
        <v>32</v>
      </c>
      <c r="B14" s="10" t="s">
        <v>104</v>
      </c>
      <c r="C14" s="10" t="s">
        <v>105</v>
      </c>
      <c r="D14" s="10" t="s">
        <v>106</v>
      </c>
      <c r="E14" s="10" t="s">
        <v>100</v>
      </c>
      <c r="F14" s="10" t="s">
        <v>96</v>
      </c>
      <c r="G14" s="26">
        <v>15</v>
      </c>
      <c r="H14" s="26">
        <v>8</v>
      </c>
      <c r="I14" s="10"/>
    </row>
    <row r="15" spans="1:9" ht="15">
      <c r="A15" s="9" t="s">
        <v>31</v>
      </c>
      <c r="B15" s="10" t="s">
        <v>101</v>
      </c>
      <c r="C15" s="10" t="s">
        <v>102</v>
      </c>
      <c r="D15" s="10" t="s">
        <v>103</v>
      </c>
      <c r="E15" s="10" t="s">
        <v>100</v>
      </c>
      <c r="F15" s="10" t="s">
        <v>96</v>
      </c>
      <c r="G15" s="26">
        <v>16</v>
      </c>
      <c r="H15" s="26">
        <v>7</v>
      </c>
      <c r="I15" s="10"/>
    </row>
    <row r="16" spans="1:9" ht="15">
      <c r="A16" s="9" t="s">
        <v>30</v>
      </c>
      <c r="B16" s="10" t="s">
        <v>97</v>
      </c>
      <c r="C16" s="10" t="s">
        <v>98</v>
      </c>
      <c r="D16" s="10" t="s">
        <v>99</v>
      </c>
      <c r="E16" s="10" t="s">
        <v>100</v>
      </c>
      <c r="F16" s="10" t="s">
        <v>96</v>
      </c>
      <c r="G16" s="26">
        <v>21</v>
      </c>
      <c r="H16" s="26">
        <v>2</v>
      </c>
      <c r="I16" s="10">
        <f>SUM(H14:H16)</f>
        <v>17</v>
      </c>
    </row>
    <row r="17" spans="1:9" ht="15">
      <c r="A17" s="9" t="s">
        <v>35</v>
      </c>
      <c r="B17" s="10" t="s">
        <v>114</v>
      </c>
      <c r="C17" s="10" t="s">
        <v>81</v>
      </c>
      <c r="D17" s="10" t="s">
        <v>115</v>
      </c>
      <c r="E17" s="10" t="s">
        <v>110</v>
      </c>
      <c r="F17" s="10" t="s">
        <v>10</v>
      </c>
      <c r="G17" s="26">
        <v>19</v>
      </c>
      <c r="H17" s="26">
        <v>4</v>
      </c>
      <c r="I17" s="10"/>
    </row>
    <row r="18" spans="1:9" ht="15">
      <c r="A18" s="9" t="s">
        <v>33</v>
      </c>
      <c r="B18" s="10" t="s">
        <v>107</v>
      </c>
      <c r="C18" s="10" t="s">
        <v>108</v>
      </c>
      <c r="D18" s="10" t="s">
        <v>109</v>
      </c>
      <c r="E18" s="10" t="s">
        <v>110</v>
      </c>
      <c r="F18" s="10" t="s">
        <v>10</v>
      </c>
      <c r="G18" s="26">
        <v>14</v>
      </c>
      <c r="H18" s="26">
        <v>9</v>
      </c>
      <c r="I18" s="10"/>
    </row>
    <row r="19" spans="1:9" ht="15">
      <c r="A19" s="9" t="s">
        <v>34</v>
      </c>
      <c r="B19" s="10" t="s">
        <v>111</v>
      </c>
      <c r="C19" s="10" t="s">
        <v>112</v>
      </c>
      <c r="D19" s="10" t="s">
        <v>113</v>
      </c>
      <c r="E19" s="10" t="s">
        <v>110</v>
      </c>
      <c r="F19" s="10" t="s">
        <v>10</v>
      </c>
      <c r="G19" s="26">
        <v>16</v>
      </c>
      <c r="H19" s="26">
        <v>7</v>
      </c>
      <c r="I19" s="10">
        <f>SUM(H17:H19)</f>
        <v>20</v>
      </c>
    </row>
    <row r="20" spans="1:9" ht="15">
      <c r="A20" s="9" t="s">
        <v>38</v>
      </c>
      <c r="B20" s="10" t="s">
        <v>122</v>
      </c>
      <c r="C20" s="10" t="s">
        <v>123</v>
      </c>
      <c r="D20" s="10" t="s">
        <v>124</v>
      </c>
      <c r="E20" s="10" t="s">
        <v>118</v>
      </c>
      <c r="F20" s="10" t="s">
        <v>9</v>
      </c>
      <c r="G20" s="26">
        <v>21</v>
      </c>
      <c r="H20" s="26">
        <v>2</v>
      </c>
      <c r="I20" s="10"/>
    </row>
    <row r="21" spans="1:9" ht="15">
      <c r="A21" s="9" t="s">
        <v>36</v>
      </c>
      <c r="B21" s="10" t="s">
        <v>116</v>
      </c>
      <c r="C21" s="10" t="s">
        <v>108</v>
      </c>
      <c r="D21" s="10" t="s">
        <v>117</v>
      </c>
      <c r="E21" s="10" t="s">
        <v>118</v>
      </c>
      <c r="F21" s="10" t="s">
        <v>9</v>
      </c>
      <c r="G21" s="26">
        <v>18</v>
      </c>
      <c r="H21" s="26">
        <v>5</v>
      </c>
      <c r="I21" s="10"/>
    </row>
    <row r="22" spans="1:9" ht="15">
      <c r="A22" s="9" t="s">
        <v>37</v>
      </c>
      <c r="B22" s="10" t="s">
        <v>119</v>
      </c>
      <c r="C22" s="10" t="s">
        <v>120</v>
      </c>
      <c r="D22" s="10" t="s">
        <v>121</v>
      </c>
      <c r="E22" s="10" t="s">
        <v>118</v>
      </c>
      <c r="F22" s="10" t="s">
        <v>9</v>
      </c>
      <c r="G22" s="26">
        <v>18</v>
      </c>
      <c r="H22" s="26">
        <v>5</v>
      </c>
      <c r="I22" s="10">
        <f>SUM(H20:H22)</f>
        <v>12</v>
      </c>
    </row>
    <row r="23" spans="1:9" ht="15">
      <c r="A23" s="9" t="s">
        <v>40</v>
      </c>
      <c r="B23" s="10" t="s">
        <v>129</v>
      </c>
      <c r="C23" s="10" t="s">
        <v>130</v>
      </c>
      <c r="D23" s="10" t="s">
        <v>131</v>
      </c>
      <c r="E23" s="10" t="s">
        <v>128</v>
      </c>
      <c r="F23" s="10" t="s">
        <v>11</v>
      </c>
      <c r="G23" s="26">
        <v>12</v>
      </c>
      <c r="H23" s="26">
        <v>11</v>
      </c>
      <c r="I23" s="10"/>
    </row>
    <row r="24" spans="1:9" ht="15">
      <c r="A24" s="9" t="s">
        <v>41</v>
      </c>
      <c r="B24" s="10" t="s">
        <v>82</v>
      </c>
      <c r="C24" s="10" t="s">
        <v>132</v>
      </c>
      <c r="D24" s="10" t="s">
        <v>133</v>
      </c>
      <c r="E24" s="10" t="s">
        <v>128</v>
      </c>
      <c r="F24" s="10" t="s">
        <v>11</v>
      </c>
      <c r="G24" s="26">
        <v>13</v>
      </c>
      <c r="H24" s="26">
        <v>10</v>
      </c>
      <c r="I24" s="10"/>
    </row>
    <row r="25" spans="1:9" ht="15">
      <c r="A25" s="9" t="s">
        <v>39</v>
      </c>
      <c r="B25" s="10" t="s">
        <v>125</v>
      </c>
      <c r="C25" s="10" t="s">
        <v>126</v>
      </c>
      <c r="D25" s="10" t="s">
        <v>127</v>
      </c>
      <c r="E25" s="10" t="s">
        <v>128</v>
      </c>
      <c r="F25" s="10" t="s">
        <v>11</v>
      </c>
      <c r="G25" s="26">
        <v>8</v>
      </c>
      <c r="H25" s="26">
        <v>13</v>
      </c>
      <c r="I25" s="10">
        <f>SUM(H23:H25)</f>
        <v>34</v>
      </c>
    </row>
    <row r="26" spans="1:9" ht="15">
      <c r="A26" s="9" t="s">
        <v>43</v>
      </c>
      <c r="B26" s="10" t="s">
        <v>138</v>
      </c>
      <c r="C26" s="10" t="s">
        <v>139</v>
      </c>
      <c r="D26" s="10" t="s">
        <v>140</v>
      </c>
      <c r="E26" s="10" t="s">
        <v>137</v>
      </c>
      <c r="F26" s="10" t="s">
        <v>12</v>
      </c>
      <c r="G26" s="26">
        <v>13</v>
      </c>
      <c r="H26" s="26">
        <v>10</v>
      </c>
      <c r="I26" s="10"/>
    </row>
    <row r="27" spans="1:9" ht="15">
      <c r="A27" s="9" t="s">
        <v>42</v>
      </c>
      <c r="B27" s="10" t="s">
        <v>134</v>
      </c>
      <c r="C27" s="10" t="s">
        <v>135</v>
      </c>
      <c r="D27" s="10" t="s">
        <v>136</v>
      </c>
      <c r="E27" s="10" t="s">
        <v>137</v>
      </c>
      <c r="F27" s="10" t="s">
        <v>12</v>
      </c>
      <c r="G27" s="26">
        <v>14</v>
      </c>
      <c r="H27" s="26">
        <v>9</v>
      </c>
      <c r="I27" s="10"/>
    </row>
    <row r="28" spans="1:9" ht="15">
      <c r="A28" s="9" t="s">
        <v>44</v>
      </c>
      <c r="B28" s="10" t="s">
        <v>141</v>
      </c>
      <c r="C28" s="10" t="s">
        <v>55</v>
      </c>
      <c r="D28" s="10" t="s">
        <v>142</v>
      </c>
      <c r="E28" s="10" t="s">
        <v>137</v>
      </c>
      <c r="F28" s="10" t="s">
        <v>12</v>
      </c>
      <c r="G28" s="26">
        <v>17</v>
      </c>
      <c r="H28" s="26">
        <v>6</v>
      </c>
      <c r="I28" s="10">
        <f>SUM(H26:H28)</f>
        <v>25</v>
      </c>
    </row>
    <row r="29" spans="1:9" ht="15">
      <c r="A29" s="9" t="s">
        <v>47</v>
      </c>
      <c r="B29" s="10" t="s">
        <v>149</v>
      </c>
      <c r="C29" s="10" t="s">
        <v>150</v>
      </c>
      <c r="D29" s="10" t="s">
        <v>151</v>
      </c>
      <c r="E29" s="10" t="s">
        <v>152</v>
      </c>
      <c r="F29" s="10" t="s">
        <v>14</v>
      </c>
      <c r="G29" s="26">
        <v>22</v>
      </c>
      <c r="H29" s="26">
        <v>1</v>
      </c>
      <c r="I29" s="10"/>
    </row>
    <row r="30" spans="1:9" ht="15">
      <c r="A30" s="9" t="s">
        <v>48</v>
      </c>
      <c r="B30" s="10" t="s">
        <v>153</v>
      </c>
      <c r="C30" s="10" t="s">
        <v>154</v>
      </c>
      <c r="D30" s="10" t="s">
        <v>155</v>
      </c>
      <c r="E30" s="10" t="s">
        <v>152</v>
      </c>
      <c r="F30" s="10" t="s">
        <v>14</v>
      </c>
      <c r="G30" s="26">
        <v>20</v>
      </c>
      <c r="H30" s="26">
        <v>3</v>
      </c>
      <c r="I30" s="10"/>
    </row>
    <row r="31" spans="1:9" ht="15">
      <c r="A31" s="9" t="s">
        <v>49</v>
      </c>
      <c r="B31" s="10" t="s">
        <v>156</v>
      </c>
      <c r="C31" s="10" t="s">
        <v>102</v>
      </c>
      <c r="D31" s="10" t="s">
        <v>157</v>
      </c>
      <c r="E31" s="10" t="s">
        <v>152</v>
      </c>
      <c r="F31" s="10" t="s">
        <v>14</v>
      </c>
      <c r="G31" s="26">
        <v>22</v>
      </c>
      <c r="H31" s="26">
        <v>1</v>
      </c>
      <c r="I31" s="10">
        <f>SUM(H29:H31)</f>
        <v>5</v>
      </c>
    </row>
    <row r="32" spans="1:9" ht="15">
      <c r="A32" s="9" t="s">
        <v>50</v>
      </c>
      <c r="B32" s="10" t="s">
        <v>158</v>
      </c>
      <c r="C32" s="10" t="s">
        <v>159</v>
      </c>
      <c r="D32" s="10" t="s">
        <v>160</v>
      </c>
      <c r="E32" s="10" t="s">
        <v>161</v>
      </c>
      <c r="F32" s="10" t="s">
        <v>7</v>
      </c>
      <c r="G32" s="26">
        <v>20</v>
      </c>
      <c r="H32" s="26">
        <v>3</v>
      </c>
      <c r="I32" s="10"/>
    </row>
    <row r="33" spans="1:9" ht="15">
      <c r="A33" s="9" t="s">
        <v>51</v>
      </c>
      <c r="B33" s="10" t="s">
        <v>162</v>
      </c>
      <c r="C33" s="10" t="s">
        <v>163</v>
      </c>
      <c r="D33" s="10" t="s">
        <v>164</v>
      </c>
      <c r="E33" s="10" t="s">
        <v>161</v>
      </c>
      <c r="F33" s="10" t="s">
        <v>7</v>
      </c>
      <c r="G33" s="26">
        <v>17</v>
      </c>
      <c r="H33" s="26">
        <v>6</v>
      </c>
      <c r="I33" s="10"/>
    </row>
    <row r="34" spans="1:9" ht="15">
      <c r="A34" s="9" t="s">
        <v>52</v>
      </c>
      <c r="B34" s="10" t="s">
        <v>165</v>
      </c>
      <c r="C34" s="10" t="s">
        <v>166</v>
      </c>
      <c r="D34" s="10" t="s">
        <v>167</v>
      </c>
      <c r="E34" s="10" t="s">
        <v>161</v>
      </c>
      <c r="F34" s="10" t="s">
        <v>7</v>
      </c>
      <c r="G34" s="26">
        <v>17</v>
      </c>
      <c r="H34" s="26">
        <v>6</v>
      </c>
      <c r="I34" s="10">
        <f>SUM(H32:H34)</f>
        <v>15</v>
      </c>
    </row>
    <row r="35" spans="1:9" ht="15">
      <c r="A35" s="9" t="s">
        <v>45</v>
      </c>
      <c r="B35" s="10" t="s">
        <v>143</v>
      </c>
      <c r="C35" s="10" t="s">
        <v>144</v>
      </c>
      <c r="D35" s="10" t="s">
        <v>145</v>
      </c>
      <c r="E35" s="10" t="s">
        <v>146</v>
      </c>
      <c r="F35" s="10" t="s">
        <v>8</v>
      </c>
      <c r="G35" s="26">
        <v>14</v>
      </c>
      <c r="H35" s="26">
        <v>9</v>
      </c>
      <c r="I35" s="10"/>
    </row>
    <row r="36" spans="1:9" ht="15">
      <c r="A36" s="9" t="s">
        <v>46</v>
      </c>
      <c r="B36" s="10" t="s">
        <v>147</v>
      </c>
      <c r="C36" s="10" t="s">
        <v>130</v>
      </c>
      <c r="D36" s="10" t="s">
        <v>148</v>
      </c>
      <c r="E36" s="10" t="s">
        <v>146</v>
      </c>
      <c r="F36" s="10" t="s">
        <v>8</v>
      </c>
      <c r="G36" s="26">
        <v>14</v>
      </c>
      <c r="H36" s="26">
        <v>9</v>
      </c>
      <c r="I36" s="10"/>
    </row>
  </sheetData>
  <printOptions/>
  <pageMargins left="0.75" right="0.75" top="1" bottom="1" header="0.5" footer="0.5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7.875" style="7" bestFit="1" customWidth="1"/>
    <col min="2" max="2" width="17.875" style="1" bestFit="1" customWidth="1"/>
    <col min="3" max="3" width="21.125" style="1" customWidth="1"/>
    <col min="4" max="4" width="4.75390625" style="2" bestFit="1" customWidth="1"/>
    <col min="5" max="5" width="11.625" style="2" bestFit="1" customWidth="1"/>
    <col min="6" max="6" width="4.00390625" style="2" bestFit="1" customWidth="1"/>
    <col min="7" max="7" width="10.875" style="2" bestFit="1" customWidth="1"/>
    <col min="8" max="8" width="6.625" style="2" bestFit="1" customWidth="1"/>
    <col min="9" max="9" width="13.875" style="2" bestFit="1" customWidth="1"/>
    <col min="10" max="10" width="7.25390625" style="2" bestFit="1" customWidth="1"/>
    <col min="11" max="16384" width="9.125" style="2" customWidth="1"/>
  </cols>
  <sheetData>
    <row r="1" spans="1:10" s="8" customFormat="1" ht="22.5" customHeight="1">
      <c r="A1" s="27" t="s">
        <v>3</v>
      </c>
      <c r="B1" s="27" t="s">
        <v>1</v>
      </c>
      <c r="C1" s="27" t="s">
        <v>6</v>
      </c>
      <c r="D1" s="27" t="s">
        <v>2</v>
      </c>
      <c r="E1" s="27" t="s">
        <v>184</v>
      </c>
      <c r="F1" s="27" t="s">
        <v>4</v>
      </c>
      <c r="G1" s="27" t="s">
        <v>183</v>
      </c>
      <c r="H1" s="27" t="s">
        <v>180</v>
      </c>
      <c r="I1" s="27" t="s">
        <v>185</v>
      </c>
      <c r="J1" s="27" t="s">
        <v>5</v>
      </c>
    </row>
    <row r="2" spans="1:10" ht="60">
      <c r="A2" s="6">
        <v>1</v>
      </c>
      <c r="B2" s="18" t="s">
        <v>14</v>
      </c>
      <c r="C2" s="4" t="s">
        <v>178</v>
      </c>
      <c r="D2" s="3">
        <v>5</v>
      </c>
      <c r="E2" s="3">
        <v>1</v>
      </c>
      <c r="F2" s="3">
        <v>14</v>
      </c>
      <c r="G2" s="3">
        <v>1</v>
      </c>
      <c r="H2" s="3">
        <v>2</v>
      </c>
      <c r="I2" s="3">
        <v>3</v>
      </c>
      <c r="J2" s="3">
        <f aca="true" t="shared" si="0" ref="J2:J12">I2+G2+E2</f>
        <v>5</v>
      </c>
    </row>
    <row r="3" spans="1:10" ht="45">
      <c r="A3" s="6">
        <v>2</v>
      </c>
      <c r="B3" s="18" t="s">
        <v>15</v>
      </c>
      <c r="C3" s="4" t="s">
        <v>171</v>
      </c>
      <c r="D3" s="3">
        <v>15</v>
      </c>
      <c r="E3" s="3">
        <v>3</v>
      </c>
      <c r="F3" s="3">
        <v>26</v>
      </c>
      <c r="G3" s="3">
        <v>2</v>
      </c>
      <c r="H3" s="3">
        <v>4</v>
      </c>
      <c r="I3" s="3">
        <v>1</v>
      </c>
      <c r="J3" s="3">
        <f t="shared" si="0"/>
        <v>6</v>
      </c>
    </row>
    <row r="4" spans="1:10" ht="60">
      <c r="A4" s="6">
        <v>3</v>
      </c>
      <c r="B4" s="18" t="s">
        <v>7</v>
      </c>
      <c r="C4" s="4" t="s">
        <v>179</v>
      </c>
      <c r="D4" s="3">
        <v>15</v>
      </c>
      <c r="E4" s="3">
        <v>3</v>
      </c>
      <c r="F4" s="3">
        <v>28</v>
      </c>
      <c r="G4" s="3">
        <v>3</v>
      </c>
      <c r="H4" s="3">
        <v>1</v>
      </c>
      <c r="I4" s="3">
        <v>4</v>
      </c>
      <c r="J4" s="3">
        <f t="shared" si="0"/>
        <v>10</v>
      </c>
    </row>
    <row r="5" spans="1:10" ht="45">
      <c r="A5" s="6">
        <v>4</v>
      </c>
      <c r="B5" s="18" t="s">
        <v>10</v>
      </c>
      <c r="C5" s="4" t="s">
        <v>173</v>
      </c>
      <c r="D5" s="3">
        <v>20</v>
      </c>
      <c r="E5" s="3">
        <v>6</v>
      </c>
      <c r="F5" s="3">
        <v>34</v>
      </c>
      <c r="G5" s="3">
        <v>5</v>
      </c>
      <c r="H5" s="3">
        <v>4</v>
      </c>
      <c r="I5" s="3">
        <v>1</v>
      </c>
      <c r="J5" s="3">
        <f t="shared" si="0"/>
        <v>12</v>
      </c>
    </row>
    <row r="6" spans="1:10" ht="45">
      <c r="A6" s="6">
        <v>5</v>
      </c>
      <c r="B6" s="18" t="s">
        <v>13</v>
      </c>
      <c r="C6" s="4" t="s">
        <v>170</v>
      </c>
      <c r="D6" s="3">
        <v>19</v>
      </c>
      <c r="E6" s="3">
        <v>5</v>
      </c>
      <c r="F6" s="3">
        <v>40</v>
      </c>
      <c r="G6" s="3">
        <v>6</v>
      </c>
      <c r="H6" s="3">
        <v>3</v>
      </c>
      <c r="I6" s="3">
        <v>2</v>
      </c>
      <c r="J6" s="3">
        <f t="shared" si="0"/>
        <v>13</v>
      </c>
    </row>
    <row r="7" spans="1:10" ht="60">
      <c r="A7" s="6">
        <v>6</v>
      </c>
      <c r="B7" s="18" t="s">
        <v>9</v>
      </c>
      <c r="C7" s="5" t="s">
        <v>174</v>
      </c>
      <c r="D7" s="3">
        <v>12</v>
      </c>
      <c r="E7" s="3">
        <v>2</v>
      </c>
      <c r="F7" s="3">
        <v>54</v>
      </c>
      <c r="G7" s="3">
        <v>9</v>
      </c>
      <c r="H7" s="3">
        <v>1</v>
      </c>
      <c r="I7" s="3">
        <v>4</v>
      </c>
      <c r="J7" s="3">
        <f t="shared" si="0"/>
        <v>15</v>
      </c>
    </row>
    <row r="8" spans="1:10" ht="45">
      <c r="A8" s="6">
        <v>7</v>
      </c>
      <c r="B8" s="18" t="s">
        <v>11</v>
      </c>
      <c r="C8" s="4" t="s">
        <v>175</v>
      </c>
      <c r="D8" s="3">
        <v>34</v>
      </c>
      <c r="E8" s="3">
        <v>10</v>
      </c>
      <c r="F8" s="3">
        <v>33</v>
      </c>
      <c r="G8" s="3">
        <v>4</v>
      </c>
      <c r="H8" s="3">
        <v>3</v>
      </c>
      <c r="I8" s="3">
        <v>2</v>
      </c>
      <c r="J8" s="3">
        <f t="shared" si="0"/>
        <v>16</v>
      </c>
    </row>
    <row r="9" spans="1:10" ht="45">
      <c r="A9" s="6">
        <v>8</v>
      </c>
      <c r="B9" s="18" t="s">
        <v>96</v>
      </c>
      <c r="C9" s="4" t="s">
        <v>176</v>
      </c>
      <c r="D9" s="3">
        <v>17</v>
      </c>
      <c r="E9" s="3">
        <v>4</v>
      </c>
      <c r="F9" s="3">
        <v>55</v>
      </c>
      <c r="G9" s="3">
        <v>10</v>
      </c>
      <c r="H9" s="3">
        <v>2</v>
      </c>
      <c r="I9" s="3">
        <v>3</v>
      </c>
      <c r="J9" s="3">
        <f t="shared" si="0"/>
        <v>17</v>
      </c>
    </row>
    <row r="10" spans="1:10" ht="60">
      <c r="A10" s="6">
        <v>9</v>
      </c>
      <c r="B10" s="18" t="s">
        <v>12</v>
      </c>
      <c r="C10" s="4" t="s">
        <v>181</v>
      </c>
      <c r="D10" s="3">
        <v>25</v>
      </c>
      <c r="E10" s="3">
        <v>7</v>
      </c>
      <c r="F10" s="3">
        <v>51</v>
      </c>
      <c r="G10" s="3">
        <v>8</v>
      </c>
      <c r="H10" s="3">
        <v>3</v>
      </c>
      <c r="I10" s="3">
        <v>2</v>
      </c>
      <c r="J10" s="3">
        <f t="shared" si="0"/>
        <v>17</v>
      </c>
    </row>
    <row r="11" spans="1:10" ht="60">
      <c r="A11" s="6">
        <v>10</v>
      </c>
      <c r="B11" s="18" t="s">
        <v>17</v>
      </c>
      <c r="C11" s="4" t="s">
        <v>172</v>
      </c>
      <c r="D11" s="3">
        <v>29</v>
      </c>
      <c r="E11" s="3">
        <v>9</v>
      </c>
      <c r="F11" s="3">
        <v>43</v>
      </c>
      <c r="G11" s="3">
        <v>7</v>
      </c>
      <c r="H11" s="3">
        <v>2</v>
      </c>
      <c r="I11" s="3">
        <v>3</v>
      </c>
      <c r="J11" s="3">
        <f t="shared" si="0"/>
        <v>19</v>
      </c>
    </row>
    <row r="12" spans="1:10" ht="45">
      <c r="A12" s="6">
        <v>11</v>
      </c>
      <c r="B12" s="18" t="s">
        <v>67</v>
      </c>
      <c r="C12" s="4" t="s">
        <v>177</v>
      </c>
      <c r="D12" s="3">
        <v>27</v>
      </c>
      <c r="E12" s="3">
        <v>8</v>
      </c>
      <c r="F12" s="3">
        <v>64</v>
      </c>
      <c r="G12" s="3">
        <v>11</v>
      </c>
      <c r="H12" s="3">
        <v>2</v>
      </c>
      <c r="I12" s="3">
        <v>3</v>
      </c>
      <c r="J12" s="3">
        <f t="shared" si="0"/>
        <v>22</v>
      </c>
    </row>
  </sheetData>
  <sheetProtection/>
  <printOptions/>
  <pageMargins left="0.24" right="0.22" top="1.76" bottom="0.7" header="0.23" footer="0.29"/>
  <pageSetup horizontalDpi="600" verticalDpi="600" orientation="portrait" paperSize="9" r:id="rId1"/>
  <headerFooter alignWithMargins="0">
    <oddHeader>&amp;L&amp;"Arial CE,Pogrubiony"&amp;12&amp;D&amp;C&amp;"Arial CE,Pogrubiony"&amp;12WYNIKI  DRUŻYNOWE - SZKOŁY PODSTAWOWE
ELIMINACJE POWIATOWE
TURNIEJU BRD
ZAKOPANE 2008&amp;R&amp;"Arial CE,Pogrubiony"&amp;12&amp;T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SzP2</cp:lastModifiedBy>
  <cp:lastPrinted>2008-04-14T15:42:16Z</cp:lastPrinted>
  <dcterms:created xsi:type="dcterms:W3CDTF">2007-03-14T17:07:55Z</dcterms:created>
  <dcterms:modified xsi:type="dcterms:W3CDTF">2008-04-21T05:58:39Z</dcterms:modified>
  <cp:category/>
  <cp:version/>
  <cp:contentType/>
  <cp:contentStatus/>
</cp:coreProperties>
</file>