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290" windowWidth="15360" windowHeight="8895" tabRatio="925" activeTab="0"/>
  </bookViews>
  <sheets>
    <sheet name="G_test" sheetId="1" r:id="rId1"/>
    <sheet name="G-tor" sheetId="2" r:id="rId2"/>
    <sheet name="G_ind" sheetId="3" r:id="rId3"/>
    <sheet name="G_drużyny" sheetId="4" r:id="rId4"/>
  </sheets>
  <definedNames/>
  <calcPr fullCalcOnLoad="1"/>
</workbook>
</file>

<file path=xl/sharedStrings.xml><?xml version="1.0" encoding="utf-8"?>
<sst xmlns="http://schemas.openxmlformats.org/spreadsheetml/2006/main" count="504" uniqueCount="145">
  <si>
    <t>Nr startowy</t>
  </si>
  <si>
    <t>Nazwa szkoły</t>
  </si>
  <si>
    <t>Test</t>
  </si>
  <si>
    <t>Miejsce</t>
  </si>
  <si>
    <t>Tor</t>
  </si>
  <si>
    <t>Razem</t>
  </si>
  <si>
    <t>Skład drużyny</t>
  </si>
  <si>
    <t>Gim. Sierockie</t>
  </si>
  <si>
    <t>Gim. Leśnica</t>
  </si>
  <si>
    <t>Gim. Kościelisko</t>
  </si>
  <si>
    <t>Gim. nr 1 Biały Dunajec</t>
  </si>
  <si>
    <t>Gim. Nowe Bystre</t>
  </si>
  <si>
    <t>Gim. Ząb</t>
  </si>
  <si>
    <t>Gim. nr 1 Zakopane </t>
  </si>
  <si>
    <t>Gim. nr 3 Zakopane </t>
  </si>
  <si>
    <t>Gim. Witów</t>
  </si>
  <si>
    <t>L.p</t>
  </si>
  <si>
    <t>25a</t>
  </si>
  <si>
    <t>25b</t>
  </si>
  <si>
    <t>25c</t>
  </si>
  <si>
    <t>22a</t>
  </si>
  <si>
    <t>22b</t>
  </si>
  <si>
    <t>22c</t>
  </si>
  <si>
    <t>27a</t>
  </si>
  <si>
    <t>27b</t>
  </si>
  <si>
    <t>27c</t>
  </si>
  <si>
    <t>28a</t>
  </si>
  <si>
    <t>28b</t>
  </si>
  <si>
    <t>28c</t>
  </si>
  <si>
    <t>20a</t>
  </si>
  <si>
    <t>20b</t>
  </si>
  <si>
    <t>20c</t>
  </si>
  <si>
    <t>21a</t>
  </si>
  <si>
    <t>21b</t>
  </si>
  <si>
    <t>21c</t>
  </si>
  <si>
    <t>23a</t>
  </si>
  <si>
    <t>23b</t>
  </si>
  <si>
    <t>23c</t>
  </si>
  <si>
    <t>26a</t>
  </si>
  <si>
    <t>26b</t>
  </si>
  <si>
    <t>26c</t>
  </si>
  <si>
    <t>Nazwisko uczestnika</t>
  </si>
  <si>
    <t>Imię uczestnika</t>
  </si>
  <si>
    <t>Grzegorz</t>
  </si>
  <si>
    <t>Madetko</t>
  </si>
  <si>
    <t>Mateusz</t>
  </si>
  <si>
    <t>Lassak</t>
  </si>
  <si>
    <t>Przemysław</t>
  </si>
  <si>
    <t>Komperda</t>
  </si>
  <si>
    <t>Michał</t>
  </si>
  <si>
    <t>Gacek</t>
  </si>
  <si>
    <t>Jakub</t>
  </si>
  <si>
    <t>Mrugała</t>
  </si>
  <si>
    <t>Bernadetta</t>
  </si>
  <si>
    <t>Leksander</t>
  </si>
  <si>
    <t>Krystyna</t>
  </si>
  <si>
    <t>Bukowska</t>
  </si>
  <si>
    <t>Elżbieta</t>
  </si>
  <si>
    <t>Stopka</t>
  </si>
  <si>
    <t>Aneta</t>
  </si>
  <si>
    <t>Makuch</t>
  </si>
  <si>
    <t>Sylwia</t>
  </si>
  <si>
    <t>Bobak</t>
  </si>
  <si>
    <t>Dawid</t>
  </si>
  <si>
    <t>Cikowska</t>
  </si>
  <si>
    <t>Natalia</t>
  </si>
  <si>
    <t>Hulbój</t>
  </si>
  <si>
    <t>Jan</t>
  </si>
  <si>
    <t>Kula</t>
  </si>
  <si>
    <t>Łukasz</t>
  </si>
  <si>
    <t xml:space="preserve">Staszel </t>
  </si>
  <si>
    <t>Janusz</t>
  </si>
  <si>
    <t>Waliczek</t>
  </si>
  <si>
    <t>Szymon</t>
  </si>
  <si>
    <t xml:space="preserve">Rączka </t>
  </si>
  <si>
    <t>Kamil</t>
  </si>
  <si>
    <t>Stefaniak</t>
  </si>
  <si>
    <t>Gwoździej</t>
  </si>
  <si>
    <t>Wojciech</t>
  </si>
  <si>
    <t>Fornalski</t>
  </si>
  <si>
    <t>Długopolski</t>
  </si>
  <si>
    <t>Tomasz</t>
  </si>
  <si>
    <t>Gruszka</t>
  </si>
  <si>
    <t>Sławomir</t>
  </si>
  <si>
    <t>Słodyczka</t>
  </si>
  <si>
    <t>Gim. nr 2 Zakopane </t>
  </si>
  <si>
    <t>Kunc</t>
  </si>
  <si>
    <t>Migiel</t>
  </si>
  <si>
    <t>Bogdan</t>
  </si>
  <si>
    <t xml:space="preserve"> Włosiński</t>
  </si>
  <si>
    <t>Chlebek</t>
  </si>
  <si>
    <t xml:space="preserve">Chrobak </t>
  </si>
  <si>
    <t>Maciej</t>
  </si>
  <si>
    <t>Boczkowski Janik</t>
  </si>
  <si>
    <t>Daniel</t>
  </si>
  <si>
    <t>Gąsienica Ladzi</t>
  </si>
  <si>
    <t>Klemens</t>
  </si>
  <si>
    <t>Marek</t>
  </si>
  <si>
    <t>Sichelski</t>
  </si>
  <si>
    <t xml:space="preserve">Marusarz </t>
  </si>
  <si>
    <t>Furczoń</t>
  </si>
  <si>
    <t>Gim. POSA Zakopane</t>
  </si>
  <si>
    <t>Gim. Dzianisz</t>
  </si>
  <si>
    <t>Opatrunek</t>
  </si>
  <si>
    <t>19c</t>
  </si>
  <si>
    <t>19b</t>
  </si>
  <si>
    <t>19a</t>
  </si>
  <si>
    <t>18c</t>
  </si>
  <si>
    <t>18b</t>
  </si>
  <si>
    <t>18a</t>
  </si>
  <si>
    <t>17c</t>
  </si>
  <si>
    <t>17b</t>
  </si>
  <si>
    <t>17a</t>
  </si>
  <si>
    <t>16c</t>
  </si>
  <si>
    <t>16b</t>
  </si>
  <si>
    <t>16a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</si>
  <si>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</si>
  <si>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</si>
  <si>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</si>
  <si>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</si>
  <si>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</si>
  <si>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</si>
  <si>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</si>
  <si>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</si>
  <si>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</si>
  <si>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</si>
  <si>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</si>
  <si>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</si>
  <si>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Wulczyński</t>
  </si>
  <si>
    <t>Ilość punktów</t>
  </si>
  <si>
    <t>Długopolski Tomasz             Gruszka Łukasz                    Słodyczka Michał</t>
  </si>
  <si>
    <t>Gwoździej Wojciech              Fornalski Michał              Wulczyński Daniel</t>
  </si>
  <si>
    <t>Sichelski  Szymon                 Marusarz Mateusz              Furczoń Sławomir</t>
  </si>
  <si>
    <t>Włosiński Jakub                   Chlebek  Tomasz                       Chrobak  Maciej</t>
  </si>
  <si>
    <t>Kunc Mateusz                          Dawid Szymon                       Migiel Bogdan</t>
  </si>
  <si>
    <t>Bobak  Dawid                      Cikowska Natalia                     Hulbój Mateusz</t>
  </si>
  <si>
    <t>Bukowska  Elżbieta                         Stopka  Aneta                     Makuch  Sylwia</t>
  </si>
  <si>
    <t>Gacek  Jakub                     Mrugała  Bernadetta                     Leksander  Krystyna</t>
  </si>
  <si>
    <t>Madetko  Mateusz                     Lassak Przemysław               Komperda  Michał</t>
  </si>
  <si>
    <t>Waliczek Szymon                       Rączka Kamil                      Stefaniak Janusz</t>
  </si>
  <si>
    <t>Bobak Jan                               Kula Łukasz                              Staszel Janusz</t>
  </si>
  <si>
    <t>Boczkowski-Janik Daniel  Gąsienica-Ladzi Klemens                Marek  Grzegorz</t>
  </si>
  <si>
    <t>Małkuch</t>
  </si>
  <si>
    <t>Miejsce łącznie</t>
  </si>
  <si>
    <t>Suma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</si>
</sst>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2">
    <font>
      <sz val="10"/>
      <name val="Arial CE"/>
      <family val="0"/>
    </font>
    <font>
      <sz val="12"/>
      <name val="Arial CE"/>
      <family val="0"/>
    </font>
    <font>
      <b/>
      <sz val="12"/>
      <name val="Arial CE"/>
      <family val="0"/>
    </font>
    <font>
      <sz val="8"/>
      <name val="Arial CE"/>
      <family val="0"/>
    </font>
    <font>
      <b/>
      <sz val="11"/>
      <name val="Arial CE"/>
      <family val="0"/>
    </font>
    <font>
      <b/>
      <sz val="14"/>
      <name val="Arial CE"/>
      <family val="0"/>
    </font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sz val="10"/>
      <color indexed="8"/>
      <name val="Arial CE"/>
      <family val="0"/>
    </font>
    <font>
      <sz val="10"/>
      <color indexed="8"/>
      <name val="Arial CE"/>
      <family val="0"/>
    </font>
    <font>
      <sz val="10"/>
      <color indexed="8"/>
      <name val="Arial"/>
      <family val="2"/>
    </font>
    <font>
      <sz val="12"/>
      <color indexed="8"/>
      <name val="Arial CE"/>
      <family val="0"/>
    </font>
    <font>
      <b/>
      <sz val="12"/>
      <color indexed="8"/>
      <name val="Arial CE"/>
      <family val="0"/>
    </font>
    <font>
      <sz val="12"/>
      <color indexed="8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16" fillId="20" borderId="1" applyNumberFormat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3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6" fillId="0" borderId="10" xfId="52" applyFont="1" applyFill="1" applyBorder="1" applyAlignment="1">
      <alignment horizontal="center" vertical="center" wrapText="1"/>
      <protection/>
    </xf>
    <xf numFmtId="0" fontId="27" fillId="0" borderId="11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9" fillId="0" borderId="10" xfId="52" applyFont="1" applyFill="1" applyBorder="1" applyAlignment="1">
      <alignment horizontal="center" vertical="center" wrapText="1"/>
      <protection/>
    </xf>
    <xf numFmtId="0" fontId="24" fillId="22" borderId="12" xfId="0" applyFont="1" applyFill="1" applyBorder="1" applyAlignment="1">
      <alignment horizontal="center" vertical="center" wrapText="1"/>
    </xf>
    <xf numFmtId="0" fontId="24" fillId="22" borderId="10" xfId="0" applyFont="1" applyFill="1" applyBorder="1" applyAlignment="1">
      <alignment horizontal="center" vertical="center" wrapText="1"/>
    </xf>
    <xf numFmtId="0" fontId="24" fillId="22" borderId="13" xfId="0" applyFont="1" applyFill="1" applyBorder="1" applyAlignment="1">
      <alignment horizontal="center" vertical="center" wrapText="1"/>
    </xf>
    <xf numFmtId="0" fontId="25" fillId="22" borderId="0" xfId="0" applyFont="1" applyFill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Alignment="1">
      <alignment horizontal="center"/>
    </xf>
    <xf numFmtId="0" fontId="24" fillId="22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10" xfId="0" applyBorder="1" applyAlignment="1">
      <alignment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G_ind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tabSelected="1" workbookViewId="0" topLeftCell="A1">
      <selection activeCell="I24" sqref="I24"/>
    </sheetView>
  </sheetViews>
  <sheetFormatPr defaultColWidth="9.00390625" defaultRowHeight="12.75"/>
  <cols>
    <col min="1" max="1" width="11.125" style="0" bestFit="1" customWidth="1"/>
    <col min="2" max="2" width="20.00390625" style="0" bestFit="1" customWidth="1"/>
    <col min="3" max="3" width="15.25390625" style="0" bestFit="1" customWidth="1"/>
    <col min="4" max="4" width="21.00390625" style="0" bestFit="1" customWidth="1"/>
    <col min="5" max="5" width="4.75390625" style="0" bestFit="1" customWidth="1"/>
    <col min="6" max="6" width="7.875" style="0" bestFit="1" customWidth="1"/>
  </cols>
  <sheetData>
    <row r="1" spans="1:7" ht="12.75">
      <c r="A1" s="22" t="s">
        <v>0</v>
      </c>
      <c r="B1" s="23" t="s">
        <v>41</v>
      </c>
      <c r="C1" s="23" t="s">
        <v>42</v>
      </c>
      <c r="D1" s="23" t="s">
        <v>1</v>
      </c>
      <c r="E1" s="23" t="s">
        <v>2</v>
      </c>
      <c r="F1" s="23" t="s">
        <v>3</v>
      </c>
      <c r="G1" s="33" t="s">
        <v>144</v>
      </c>
    </row>
    <row r="2" spans="1:7" ht="15.75" customHeight="1">
      <c r="A2" s="13" t="s">
        <v>114</v>
      </c>
      <c r="B2" s="10" t="s">
        <v>82</v>
      </c>
      <c r="C2" s="10" t="s">
        <v>69</v>
      </c>
      <c r="D2" s="10" t="s">
        <v>102</v>
      </c>
      <c r="E2" s="11">
        <v>12</v>
      </c>
      <c r="F2" s="12">
        <v>5</v>
      </c>
      <c r="G2" s="38"/>
    </row>
    <row r="3" spans="1:7" ht="15.75">
      <c r="A3" s="13" t="s">
        <v>115</v>
      </c>
      <c r="B3" s="10" t="s">
        <v>80</v>
      </c>
      <c r="C3" s="10" t="s">
        <v>81</v>
      </c>
      <c r="D3" s="10" t="s">
        <v>102</v>
      </c>
      <c r="E3" s="11">
        <v>14</v>
      </c>
      <c r="F3" s="12">
        <v>3</v>
      </c>
      <c r="G3" s="38"/>
    </row>
    <row r="4" spans="1:7" ht="15.75">
      <c r="A4" s="13" t="s">
        <v>113</v>
      </c>
      <c r="B4" s="10" t="s">
        <v>84</v>
      </c>
      <c r="C4" s="10" t="s">
        <v>49</v>
      </c>
      <c r="D4" s="10" t="s">
        <v>102</v>
      </c>
      <c r="E4" s="11">
        <v>13</v>
      </c>
      <c r="F4" s="12">
        <v>4</v>
      </c>
      <c r="G4" s="38">
        <f>SUM(F2:F4)</f>
        <v>12</v>
      </c>
    </row>
    <row r="5" spans="1:7" ht="15.75" customHeight="1">
      <c r="A5" s="13" t="s">
        <v>110</v>
      </c>
      <c r="B5" s="10" t="s">
        <v>79</v>
      </c>
      <c r="C5" s="10" t="s">
        <v>49</v>
      </c>
      <c r="D5" s="10" t="s">
        <v>9</v>
      </c>
      <c r="E5" s="11">
        <v>12</v>
      </c>
      <c r="F5" s="12">
        <v>5</v>
      </c>
      <c r="G5" s="38"/>
    </row>
    <row r="6" spans="1:7" ht="15.75">
      <c r="A6" s="13" t="s">
        <v>111</v>
      </c>
      <c r="B6" s="10" t="s">
        <v>77</v>
      </c>
      <c r="C6" s="10" t="s">
        <v>78</v>
      </c>
      <c r="D6" s="10" t="s">
        <v>9</v>
      </c>
      <c r="E6" s="11">
        <v>10</v>
      </c>
      <c r="F6" s="12">
        <v>7</v>
      </c>
      <c r="G6" s="38"/>
    </row>
    <row r="7" spans="1:7" ht="15.75">
      <c r="A7" s="13" t="s">
        <v>112</v>
      </c>
      <c r="B7" s="10" t="s">
        <v>128</v>
      </c>
      <c r="C7" s="10" t="s">
        <v>94</v>
      </c>
      <c r="D7" s="10" t="s">
        <v>9</v>
      </c>
      <c r="E7" s="11">
        <v>12</v>
      </c>
      <c r="F7" s="12">
        <v>5</v>
      </c>
      <c r="G7" s="38">
        <f>SUM(F5:F7)</f>
        <v>17</v>
      </c>
    </row>
    <row r="8" spans="1:7" ht="15.75" customHeight="1">
      <c r="A8" s="13" t="s">
        <v>109</v>
      </c>
      <c r="B8" s="10" t="s">
        <v>72</v>
      </c>
      <c r="C8" s="10" t="s">
        <v>73</v>
      </c>
      <c r="D8" s="10" t="s">
        <v>8</v>
      </c>
      <c r="E8" s="11">
        <v>11</v>
      </c>
      <c r="F8" s="12">
        <v>6</v>
      </c>
      <c r="G8" s="38"/>
    </row>
    <row r="9" spans="1:7" ht="15.75">
      <c r="A9" s="13" t="s">
        <v>107</v>
      </c>
      <c r="B9" s="10" t="s">
        <v>76</v>
      </c>
      <c r="C9" s="10" t="s">
        <v>71</v>
      </c>
      <c r="D9" s="10" t="s">
        <v>8</v>
      </c>
      <c r="E9" s="11">
        <v>4</v>
      </c>
      <c r="F9" s="12">
        <v>12</v>
      </c>
      <c r="G9" s="38"/>
    </row>
    <row r="10" spans="1:7" ht="15.75">
      <c r="A10" s="13" t="s">
        <v>108</v>
      </c>
      <c r="B10" s="10" t="s">
        <v>74</v>
      </c>
      <c r="C10" s="10" t="s">
        <v>75</v>
      </c>
      <c r="D10" s="10" t="s">
        <v>8</v>
      </c>
      <c r="E10" s="11">
        <v>5</v>
      </c>
      <c r="F10" s="12">
        <v>11</v>
      </c>
      <c r="G10" s="38">
        <f>SUM(F8:F10)</f>
        <v>29</v>
      </c>
    </row>
    <row r="11" spans="1:7" ht="15.75" customHeight="1">
      <c r="A11" s="13" t="s">
        <v>104</v>
      </c>
      <c r="B11" s="10" t="s">
        <v>70</v>
      </c>
      <c r="C11" s="10" t="s">
        <v>71</v>
      </c>
      <c r="D11" s="10" t="s">
        <v>11</v>
      </c>
      <c r="E11" s="11">
        <v>9</v>
      </c>
      <c r="F11" s="12">
        <v>8</v>
      </c>
      <c r="G11" s="38"/>
    </row>
    <row r="12" spans="1:7" ht="15.75">
      <c r="A12" s="13" t="s">
        <v>105</v>
      </c>
      <c r="B12" s="10" t="s">
        <v>68</v>
      </c>
      <c r="C12" s="10" t="s">
        <v>69</v>
      </c>
      <c r="D12" s="10" t="s">
        <v>11</v>
      </c>
      <c r="E12" s="11">
        <v>10</v>
      </c>
      <c r="F12" s="12">
        <v>7</v>
      </c>
      <c r="G12" s="38"/>
    </row>
    <row r="13" spans="1:7" ht="15.75">
      <c r="A13" s="13" t="s">
        <v>106</v>
      </c>
      <c r="B13" s="10" t="s">
        <v>62</v>
      </c>
      <c r="C13" s="10" t="s">
        <v>67</v>
      </c>
      <c r="D13" s="10" t="s">
        <v>11</v>
      </c>
      <c r="E13" s="11">
        <v>8</v>
      </c>
      <c r="F13" s="12">
        <v>9</v>
      </c>
      <c r="G13" s="38">
        <f>SUM(F11:F13)</f>
        <v>24</v>
      </c>
    </row>
    <row r="14" spans="1:7" ht="15.75" customHeight="1">
      <c r="A14" s="13" t="s">
        <v>31</v>
      </c>
      <c r="B14" s="10" t="s">
        <v>100</v>
      </c>
      <c r="C14" s="10" t="s">
        <v>83</v>
      </c>
      <c r="D14" s="10" t="s">
        <v>10</v>
      </c>
      <c r="E14" s="11">
        <v>12</v>
      </c>
      <c r="F14" s="12">
        <v>5</v>
      </c>
      <c r="G14" s="38"/>
    </row>
    <row r="15" spans="1:7" ht="15.75">
      <c r="A15" s="13" t="s">
        <v>29</v>
      </c>
      <c r="B15" s="10" t="s">
        <v>98</v>
      </c>
      <c r="C15" s="10" t="s">
        <v>73</v>
      </c>
      <c r="D15" s="10" t="s">
        <v>10</v>
      </c>
      <c r="E15" s="11">
        <v>13</v>
      </c>
      <c r="F15" s="12">
        <v>4</v>
      </c>
      <c r="G15" s="38"/>
    </row>
    <row r="16" spans="1:7" ht="15.75">
      <c r="A16" s="13" t="s">
        <v>30</v>
      </c>
      <c r="B16" s="10" t="s">
        <v>99</v>
      </c>
      <c r="C16" s="10" t="s">
        <v>45</v>
      </c>
      <c r="D16" s="10" t="s">
        <v>10</v>
      </c>
      <c r="E16" s="11">
        <v>9</v>
      </c>
      <c r="F16" s="12">
        <v>8</v>
      </c>
      <c r="G16" s="38">
        <f>SUM(F14:F16)</f>
        <v>17</v>
      </c>
    </row>
    <row r="17" spans="1:7" ht="15.75" customHeight="1">
      <c r="A17" s="13" t="s">
        <v>32</v>
      </c>
      <c r="B17" s="10" t="s">
        <v>93</v>
      </c>
      <c r="C17" s="10" t="s">
        <v>94</v>
      </c>
      <c r="D17" s="10" t="s">
        <v>13</v>
      </c>
      <c r="E17" s="11">
        <v>12</v>
      </c>
      <c r="F17" s="12">
        <v>5</v>
      </c>
      <c r="G17" s="38"/>
    </row>
    <row r="18" spans="1:7" ht="15.75">
      <c r="A18" s="13" t="s">
        <v>34</v>
      </c>
      <c r="B18" s="10" t="s">
        <v>97</v>
      </c>
      <c r="C18" s="10" t="s">
        <v>43</v>
      </c>
      <c r="D18" s="10" t="s">
        <v>13</v>
      </c>
      <c r="E18" s="11">
        <v>13</v>
      </c>
      <c r="F18" s="12">
        <v>4</v>
      </c>
      <c r="G18" s="38"/>
    </row>
    <row r="19" spans="1:7" ht="15.75">
      <c r="A19" s="13" t="s">
        <v>33</v>
      </c>
      <c r="B19" s="10" t="s">
        <v>95</v>
      </c>
      <c r="C19" s="10" t="s">
        <v>96</v>
      </c>
      <c r="D19" s="10" t="s">
        <v>13</v>
      </c>
      <c r="E19" s="11">
        <v>13</v>
      </c>
      <c r="F19" s="12">
        <v>4</v>
      </c>
      <c r="G19" s="38">
        <f>SUM(F17:F19)</f>
        <v>13</v>
      </c>
    </row>
    <row r="20" spans="1:7" ht="15.75" customHeight="1">
      <c r="A20" s="13" t="s">
        <v>21</v>
      </c>
      <c r="B20" s="10" t="s">
        <v>90</v>
      </c>
      <c r="C20" s="10" t="s">
        <v>81</v>
      </c>
      <c r="D20" s="10" t="s">
        <v>85</v>
      </c>
      <c r="E20" s="11">
        <v>10</v>
      </c>
      <c r="F20" s="12">
        <v>7</v>
      </c>
      <c r="G20" s="38"/>
    </row>
    <row r="21" spans="1:7" ht="15.75">
      <c r="A21" s="13" t="s">
        <v>22</v>
      </c>
      <c r="B21" s="10" t="s">
        <v>91</v>
      </c>
      <c r="C21" s="10" t="s">
        <v>92</v>
      </c>
      <c r="D21" s="10" t="s">
        <v>85</v>
      </c>
      <c r="E21" s="11">
        <v>10</v>
      </c>
      <c r="F21" s="12">
        <v>7</v>
      </c>
      <c r="G21" s="38"/>
    </row>
    <row r="22" spans="1:7" ht="15.75">
      <c r="A22" s="13" t="s">
        <v>20</v>
      </c>
      <c r="B22" s="10" t="s">
        <v>89</v>
      </c>
      <c r="C22" s="10" t="s">
        <v>51</v>
      </c>
      <c r="D22" s="10" t="s">
        <v>85</v>
      </c>
      <c r="E22" s="11">
        <v>10</v>
      </c>
      <c r="F22" s="12">
        <v>7</v>
      </c>
      <c r="G22" s="38">
        <f>SUM(F20:F22)</f>
        <v>21</v>
      </c>
    </row>
    <row r="23" spans="1:7" ht="15.75" customHeight="1">
      <c r="A23" s="13" t="s">
        <v>35</v>
      </c>
      <c r="B23" s="10" t="s">
        <v>86</v>
      </c>
      <c r="C23" s="10" t="s">
        <v>45</v>
      </c>
      <c r="D23" s="10" t="s">
        <v>14</v>
      </c>
      <c r="E23" s="11">
        <v>14</v>
      </c>
      <c r="F23" s="12">
        <v>3</v>
      </c>
      <c r="G23" s="38"/>
    </row>
    <row r="24" spans="1:7" ht="15.75">
      <c r="A24" s="13" t="s">
        <v>37</v>
      </c>
      <c r="B24" s="10" t="s">
        <v>87</v>
      </c>
      <c r="C24" s="10" t="s">
        <v>88</v>
      </c>
      <c r="D24" s="10" t="s">
        <v>14</v>
      </c>
      <c r="E24" s="11">
        <v>7</v>
      </c>
      <c r="F24" s="12">
        <v>10</v>
      </c>
      <c r="G24" s="38"/>
    </row>
    <row r="25" spans="1:7" ht="15.75">
      <c r="A25" s="13" t="s">
        <v>36</v>
      </c>
      <c r="B25" s="10" t="s">
        <v>63</v>
      </c>
      <c r="C25" s="10" t="s">
        <v>73</v>
      </c>
      <c r="D25" s="10" t="s">
        <v>14</v>
      </c>
      <c r="E25" s="11">
        <v>7</v>
      </c>
      <c r="F25" s="12">
        <v>10</v>
      </c>
      <c r="G25" s="38">
        <f>SUM(F23:F25)</f>
        <v>23</v>
      </c>
    </row>
    <row r="26" spans="1:7" ht="15.75" customHeight="1">
      <c r="A26" s="13" t="s">
        <v>19</v>
      </c>
      <c r="B26" s="10" t="s">
        <v>66</v>
      </c>
      <c r="C26" s="10" t="s">
        <v>45</v>
      </c>
      <c r="D26" s="10" t="s">
        <v>101</v>
      </c>
      <c r="E26" s="11">
        <v>7</v>
      </c>
      <c r="F26" s="12">
        <v>10</v>
      </c>
      <c r="G26" s="38"/>
    </row>
    <row r="27" spans="1:7" ht="15.75">
      <c r="A27" s="13" t="s">
        <v>18</v>
      </c>
      <c r="B27" s="10" t="s">
        <v>64</v>
      </c>
      <c r="C27" s="10" t="s">
        <v>65</v>
      </c>
      <c r="D27" s="10" t="s">
        <v>101</v>
      </c>
      <c r="E27" s="11">
        <v>11</v>
      </c>
      <c r="F27" s="12">
        <v>6</v>
      </c>
      <c r="G27" s="38"/>
    </row>
    <row r="28" spans="1:7" ht="15.75">
      <c r="A28" s="13" t="s">
        <v>17</v>
      </c>
      <c r="B28" s="10" t="s">
        <v>62</v>
      </c>
      <c r="C28" s="10" t="s">
        <v>63</v>
      </c>
      <c r="D28" s="10" t="s">
        <v>101</v>
      </c>
      <c r="E28" s="11">
        <v>7</v>
      </c>
      <c r="F28" s="12">
        <v>10</v>
      </c>
      <c r="G28" s="38">
        <f>SUM(F26:F28)</f>
        <v>26</v>
      </c>
    </row>
    <row r="29" spans="1:7" ht="15.75" customHeight="1">
      <c r="A29" s="13" t="s">
        <v>39</v>
      </c>
      <c r="B29" s="10" t="s">
        <v>58</v>
      </c>
      <c r="C29" s="10" t="s">
        <v>59</v>
      </c>
      <c r="D29" s="10" t="s">
        <v>7</v>
      </c>
      <c r="E29" s="11">
        <v>11</v>
      </c>
      <c r="F29" s="12">
        <v>6</v>
      </c>
      <c r="G29" s="38"/>
    </row>
    <row r="30" spans="1:7" ht="15.75">
      <c r="A30" s="13" t="s">
        <v>38</v>
      </c>
      <c r="B30" s="10" t="s">
        <v>56</v>
      </c>
      <c r="C30" s="10" t="s">
        <v>57</v>
      </c>
      <c r="D30" s="10" t="s">
        <v>7</v>
      </c>
      <c r="E30" s="11">
        <v>8</v>
      </c>
      <c r="F30" s="12">
        <v>9</v>
      </c>
      <c r="G30" s="38"/>
    </row>
    <row r="31" spans="1:7" ht="15.75">
      <c r="A31" s="13" t="s">
        <v>40</v>
      </c>
      <c r="B31" s="10" t="s">
        <v>142</v>
      </c>
      <c r="C31" s="10" t="s">
        <v>61</v>
      </c>
      <c r="D31" s="10" t="s">
        <v>7</v>
      </c>
      <c r="E31" s="11">
        <v>15</v>
      </c>
      <c r="F31" s="12">
        <v>2</v>
      </c>
      <c r="G31" s="38">
        <f>SUM(F29:F31)</f>
        <v>17</v>
      </c>
    </row>
    <row r="32" spans="1:7" ht="15.75" customHeight="1">
      <c r="A32" s="13" t="s">
        <v>23</v>
      </c>
      <c r="B32" s="10" t="s">
        <v>50</v>
      </c>
      <c r="C32" s="10" t="s">
        <v>51</v>
      </c>
      <c r="D32" s="10" t="s">
        <v>15</v>
      </c>
      <c r="E32" s="11">
        <v>14</v>
      </c>
      <c r="F32" s="12">
        <v>3</v>
      </c>
      <c r="G32" s="38"/>
    </row>
    <row r="33" spans="1:7" ht="15.75">
      <c r="A33" s="13" t="s">
        <v>24</v>
      </c>
      <c r="B33" s="10" t="s">
        <v>52</v>
      </c>
      <c r="C33" s="10" t="s">
        <v>53</v>
      </c>
      <c r="D33" s="10" t="s">
        <v>15</v>
      </c>
      <c r="E33" s="11">
        <v>15</v>
      </c>
      <c r="F33" s="12">
        <v>2</v>
      </c>
      <c r="G33" s="38"/>
    </row>
    <row r="34" spans="1:7" ht="15.75">
      <c r="A34" s="13" t="s">
        <v>25</v>
      </c>
      <c r="B34" s="10" t="s">
        <v>54</v>
      </c>
      <c r="C34" s="10" t="s">
        <v>55</v>
      </c>
      <c r="D34" s="10" t="s">
        <v>15</v>
      </c>
      <c r="E34" s="11">
        <v>19</v>
      </c>
      <c r="F34" s="12">
        <v>1</v>
      </c>
      <c r="G34" s="38">
        <f>SUM(F32:F34)</f>
        <v>6</v>
      </c>
    </row>
    <row r="35" spans="1:7" ht="15.75" customHeight="1">
      <c r="A35" s="13" t="s">
        <v>26</v>
      </c>
      <c r="B35" s="10" t="s">
        <v>44</v>
      </c>
      <c r="C35" s="10" t="s">
        <v>45</v>
      </c>
      <c r="D35" s="10" t="s">
        <v>12</v>
      </c>
      <c r="E35" s="11">
        <v>15</v>
      </c>
      <c r="F35" s="12">
        <v>2</v>
      </c>
      <c r="G35" s="38"/>
    </row>
    <row r="36" spans="1:7" ht="15.75">
      <c r="A36" s="13" t="s">
        <v>27</v>
      </c>
      <c r="B36" s="10" t="s">
        <v>46</v>
      </c>
      <c r="C36" s="10" t="s">
        <v>47</v>
      </c>
      <c r="D36" s="10" t="s">
        <v>12</v>
      </c>
      <c r="E36" s="11">
        <v>12</v>
      </c>
      <c r="F36" s="12">
        <v>5</v>
      </c>
      <c r="G36" s="38"/>
    </row>
    <row r="37" spans="1:7" ht="15.75">
      <c r="A37" s="13" t="s">
        <v>28</v>
      </c>
      <c r="B37" s="10" t="s">
        <v>48</v>
      </c>
      <c r="C37" s="10" t="s">
        <v>49</v>
      </c>
      <c r="D37" s="10" t="s">
        <v>12</v>
      </c>
      <c r="E37" s="11">
        <v>10</v>
      </c>
      <c r="F37" s="12">
        <v>7</v>
      </c>
      <c r="G37" s="38">
        <f>SUM(F35:F37)</f>
        <v>14</v>
      </c>
    </row>
  </sheetData>
  <printOptions/>
  <pageMargins left="0.75" right="0.75" top="1" bottom="1" header="0.5" footer="0.5"/>
  <pageSetup fitToHeight="1" fitToWidth="1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7"/>
  <sheetViews>
    <sheetView workbookViewId="0" topLeftCell="A1">
      <selection activeCell="D1" sqref="D1"/>
    </sheetView>
  </sheetViews>
  <sheetFormatPr defaultColWidth="9.00390625" defaultRowHeight="12.75"/>
  <cols>
    <col min="1" max="1" width="3.875" style="15" bestFit="1" customWidth="1"/>
    <col min="2" max="2" width="11.125" style="18" bestFit="1" customWidth="1"/>
    <col min="3" max="3" width="19.25390625" style="18" customWidth="1"/>
    <col min="4" max="4" width="15.25390625" style="18" customWidth="1"/>
    <col min="5" max="5" width="23.75390625" style="15" customWidth="1"/>
    <col min="6" max="6" width="10.00390625" style="32" customWidth="1"/>
    <col min="7" max="7" width="9.125" style="32" customWidth="1"/>
  </cols>
  <sheetData>
    <row r="1" spans="1:8" s="34" customFormat="1" ht="25.5">
      <c r="A1" s="21" t="s">
        <v>16</v>
      </c>
      <c r="B1" s="22" t="s">
        <v>0</v>
      </c>
      <c r="C1" s="23" t="s">
        <v>41</v>
      </c>
      <c r="D1" s="23" t="s">
        <v>42</v>
      </c>
      <c r="E1" s="23" t="s">
        <v>1</v>
      </c>
      <c r="F1" s="33" t="s">
        <v>129</v>
      </c>
      <c r="G1" s="33" t="s">
        <v>3</v>
      </c>
      <c r="H1" s="33" t="s">
        <v>144</v>
      </c>
    </row>
    <row r="2" spans="1:7" s="36" customFormat="1" ht="15.75">
      <c r="A2" s="10">
        <v>1</v>
      </c>
      <c r="B2" s="13" t="s">
        <v>115</v>
      </c>
      <c r="C2" s="10" t="s">
        <v>80</v>
      </c>
      <c r="D2" s="10" t="s">
        <v>81</v>
      </c>
      <c r="E2" s="10" t="s">
        <v>102</v>
      </c>
      <c r="F2" s="31">
        <v>-6</v>
      </c>
      <c r="G2" s="31">
        <v>5</v>
      </c>
    </row>
    <row r="3" spans="1:7" s="36" customFormat="1" ht="15.75">
      <c r="A3" s="10">
        <v>2</v>
      </c>
      <c r="B3" s="13" t="s">
        <v>114</v>
      </c>
      <c r="C3" s="10" t="s">
        <v>82</v>
      </c>
      <c r="D3" s="10" t="s">
        <v>69</v>
      </c>
      <c r="E3" s="10" t="s">
        <v>102</v>
      </c>
      <c r="F3" s="31">
        <v>0</v>
      </c>
      <c r="G3" s="31">
        <v>1</v>
      </c>
    </row>
    <row r="4" spans="1:8" s="36" customFormat="1" ht="15.75">
      <c r="A4" s="10">
        <v>3</v>
      </c>
      <c r="B4" s="13" t="s">
        <v>113</v>
      </c>
      <c r="C4" s="10" t="s">
        <v>84</v>
      </c>
      <c r="D4" s="10" t="s">
        <v>49</v>
      </c>
      <c r="E4" s="10" t="s">
        <v>102</v>
      </c>
      <c r="F4" s="31">
        <v>-7</v>
      </c>
      <c r="G4" s="31">
        <v>6</v>
      </c>
      <c r="H4" s="30">
        <f>SUM(G2:G4)</f>
        <v>12</v>
      </c>
    </row>
    <row r="5" spans="1:7" s="36" customFormat="1" ht="15.75">
      <c r="A5" s="10">
        <v>4</v>
      </c>
      <c r="B5" s="13" t="s">
        <v>112</v>
      </c>
      <c r="C5" s="10" t="s">
        <v>128</v>
      </c>
      <c r="D5" s="10" t="s">
        <v>94</v>
      </c>
      <c r="E5" s="10" t="s">
        <v>9</v>
      </c>
      <c r="F5" s="31">
        <v>-22</v>
      </c>
      <c r="G5" s="31">
        <v>17</v>
      </c>
    </row>
    <row r="6" spans="1:7" s="36" customFormat="1" ht="15.75">
      <c r="A6" s="10">
        <v>5</v>
      </c>
      <c r="B6" s="13" t="s">
        <v>111</v>
      </c>
      <c r="C6" s="10" t="s">
        <v>77</v>
      </c>
      <c r="D6" s="10" t="s">
        <v>78</v>
      </c>
      <c r="E6" s="10" t="s">
        <v>9</v>
      </c>
      <c r="F6" s="31">
        <v>-18</v>
      </c>
      <c r="G6" s="31">
        <v>13</v>
      </c>
    </row>
    <row r="7" spans="1:8" s="36" customFormat="1" ht="15.75">
      <c r="A7" s="10">
        <v>6</v>
      </c>
      <c r="B7" s="13" t="s">
        <v>110</v>
      </c>
      <c r="C7" s="10" t="s">
        <v>79</v>
      </c>
      <c r="D7" s="10" t="s">
        <v>49</v>
      </c>
      <c r="E7" s="10" t="s">
        <v>9</v>
      </c>
      <c r="F7" s="31">
        <v>-5</v>
      </c>
      <c r="G7" s="31">
        <v>4</v>
      </c>
      <c r="H7" s="30">
        <f>SUM(G5:G7)</f>
        <v>34</v>
      </c>
    </row>
    <row r="8" spans="1:7" s="36" customFormat="1" ht="15.75">
      <c r="A8" s="10">
        <v>7</v>
      </c>
      <c r="B8" s="13" t="s">
        <v>109</v>
      </c>
      <c r="C8" s="10" t="s">
        <v>72</v>
      </c>
      <c r="D8" s="10" t="s">
        <v>73</v>
      </c>
      <c r="E8" s="10" t="s">
        <v>8</v>
      </c>
      <c r="F8" s="31">
        <v>-9</v>
      </c>
      <c r="G8" s="31">
        <v>8</v>
      </c>
    </row>
    <row r="9" spans="1:7" s="36" customFormat="1" ht="15.75">
      <c r="A9" s="10">
        <v>8</v>
      </c>
      <c r="B9" s="13" t="s">
        <v>108</v>
      </c>
      <c r="C9" s="10" t="s">
        <v>74</v>
      </c>
      <c r="D9" s="10" t="s">
        <v>75</v>
      </c>
      <c r="E9" s="10" t="s">
        <v>8</v>
      </c>
      <c r="F9" s="31">
        <v>-37</v>
      </c>
      <c r="G9" s="31">
        <v>23</v>
      </c>
    </row>
    <row r="10" spans="1:8" s="36" customFormat="1" ht="15.75">
      <c r="A10" s="10">
        <v>9</v>
      </c>
      <c r="B10" s="13" t="s">
        <v>107</v>
      </c>
      <c r="C10" s="10" t="s">
        <v>76</v>
      </c>
      <c r="D10" s="10" t="s">
        <v>71</v>
      </c>
      <c r="E10" s="10" t="s">
        <v>8</v>
      </c>
      <c r="F10" s="31">
        <v>-19</v>
      </c>
      <c r="G10" s="31">
        <v>14</v>
      </c>
      <c r="H10" s="30">
        <f>SUM(G8:G10)</f>
        <v>45</v>
      </c>
    </row>
    <row r="11" spans="1:9" s="36" customFormat="1" ht="15.75">
      <c r="A11" s="10">
        <v>10</v>
      </c>
      <c r="B11" s="13" t="s">
        <v>106</v>
      </c>
      <c r="C11" s="10" t="s">
        <v>62</v>
      </c>
      <c r="D11" s="10" t="s">
        <v>67</v>
      </c>
      <c r="E11" s="10" t="s">
        <v>11</v>
      </c>
      <c r="F11" s="31">
        <v>-21</v>
      </c>
      <c r="G11" s="31">
        <v>16</v>
      </c>
      <c r="I11" s="37"/>
    </row>
    <row r="12" spans="1:7" s="36" customFormat="1" ht="15.75">
      <c r="A12" s="10">
        <v>11</v>
      </c>
      <c r="B12" s="13" t="s">
        <v>105</v>
      </c>
      <c r="C12" s="10" t="s">
        <v>68</v>
      </c>
      <c r="D12" s="10" t="s">
        <v>69</v>
      </c>
      <c r="E12" s="10" t="s">
        <v>11</v>
      </c>
      <c r="F12" s="31">
        <v>-18</v>
      </c>
      <c r="G12" s="31">
        <v>13</v>
      </c>
    </row>
    <row r="13" spans="1:8" s="36" customFormat="1" ht="15.75">
      <c r="A13" s="10">
        <v>12</v>
      </c>
      <c r="B13" s="13" t="s">
        <v>104</v>
      </c>
      <c r="C13" s="10" t="s">
        <v>70</v>
      </c>
      <c r="D13" s="10" t="s">
        <v>71</v>
      </c>
      <c r="E13" s="10" t="s">
        <v>11</v>
      </c>
      <c r="F13" s="31">
        <v>-8</v>
      </c>
      <c r="G13" s="31">
        <v>7</v>
      </c>
      <c r="H13" s="30">
        <f>SUM(G11:G13)</f>
        <v>36</v>
      </c>
    </row>
    <row r="14" spans="1:7" s="36" customFormat="1" ht="15.75">
      <c r="A14" s="10">
        <v>13</v>
      </c>
      <c r="B14" s="13" t="s">
        <v>29</v>
      </c>
      <c r="C14" s="10" t="s">
        <v>98</v>
      </c>
      <c r="D14" s="10" t="s">
        <v>73</v>
      </c>
      <c r="E14" s="10" t="s">
        <v>10</v>
      </c>
      <c r="F14" s="31">
        <v>-10</v>
      </c>
      <c r="G14" s="31">
        <v>9</v>
      </c>
    </row>
    <row r="15" spans="1:7" s="36" customFormat="1" ht="15.75">
      <c r="A15" s="10">
        <v>14</v>
      </c>
      <c r="B15" s="13" t="s">
        <v>30</v>
      </c>
      <c r="C15" s="10" t="s">
        <v>99</v>
      </c>
      <c r="D15" s="10" t="s">
        <v>45</v>
      </c>
      <c r="E15" s="10" t="s">
        <v>10</v>
      </c>
      <c r="F15" s="31">
        <v>-27</v>
      </c>
      <c r="G15" s="31">
        <v>20</v>
      </c>
    </row>
    <row r="16" spans="1:8" s="36" customFormat="1" ht="15.75">
      <c r="A16" s="10">
        <v>15</v>
      </c>
      <c r="B16" s="13" t="s">
        <v>31</v>
      </c>
      <c r="C16" s="10" t="s">
        <v>100</v>
      </c>
      <c r="D16" s="10" t="s">
        <v>83</v>
      </c>
      <c r="E16" s="10" t="s">
        <v>10</v>
      </c>
      <c r="F16" s="31">
        <v>-5</v>
      </c>
      <c r="G16" s="31">
        <v>4</v>
      </c>
      <c r="H16" s="30">
        <f>SUM(G14:G16)</f>
        <v>33</v>
      </c>
    </row>
    <row r="17" spans="1:7" s="36" customFormat="1" ht="15.75">
      <c r="A17" s="10">
        <v>16</v>
      </c>
      <c r="B17" s="13" t="s">
        <v>32</v>
      </c>
      <c r="C17" s="10" t="s">
        <v>93</v>
      </c>
      <c r="D17" s="10" t="s">
        <v>94</v>
      </c>
      <c r="E17" s="10" t="s">
        <v>13</v>
      </c>
      <c r="F17" s="31">
        <v>-5</v>
      </c>
      <c r="G17" s="31">
        <v>4</v>
      </c>
    </row>
    <row r="18" spans="1:7" s="36" customFormat="1" ht="15.75">
      <c r="A18" s="10">
        <v>17</v>
      </c>
      <c r="B18" s="13" t="s">
        <v>33</v>
      </c>
      <c r="C18" s="10" t="s">
        <v>95</v>
      </c>
      <c r="D18" s="10" t="s">
        <v>96</v>
      </c>
      <c r="E18" s="10" t="s">
        <v>13</v>
      </c>
      <c r="F18" s="31">
        <v>-29</v>
      </c>
      <c r="G18" s="31">
        <v>22</v>
      </c>
    </row>
    <row r="19" spans="1:8" s="36" customFormat="1" ht="15.75">
      <c r="A19" s="10">
        <v>18</v>
      </c>
      <c r="B19" s="13" t="s">
        <v>34</v>
      </c>
      <c r="C19" s="10" t="s">
        <v>97</v>
      </c>
      <c r="D19" s="10" t="s">
        <v>43</v>
      </c>
      <c r="E19" s="10" t="s">
        <v>13</v>
      </c>
      <c r="F19" s="31">
        <v>-14</v>
      </c>
      <c r="G19" s="31">
        <v>11</v>
      </c>
      <c r="H19" s="30">
        <f>SUM(G17:G19)</f>
        <v>37</v>
      </c>
    </row>
    <row r="20" spans="1:7" s="36" customFormat="1" ht="15.75">
      <c r="A20" s="10">
        <v>19</v>
      </c>
      <c r="B20" s="13" t="s">
        <v>20</v>
      </c>
      <c r="C20" s="10" t="s">
        <v>89</v>
      </c>
      <c r="D20" s="10" t="s">
        <v>51</v>
      </c>
      <c r="E20" s="10" t="s">
        <v>85</v>
      </c>
      <c r="F20" s="31">
        <v>-28</v>
      </c>
      <c r="G20" s="31">
        <v>21</v>
      </c>
    </row>
    <row r="21" spans="1:7" s="36" customFormat="1" ht="15.75">
      <c r="A21" s="10">
        <v>20</v>
      </c>
      <c r="B21" s="13" t="s">
        <v>21</v>
      </c>
      <c r="C21" s="10" t="s">
        <v>90</v>
      </c>
      <c r="D21" s="10" t="s">
        <v>81</v>
      </c>
      <c r="E21" s="10" t="s">
        <v>85</v>
      </c>
      <c r="F21" s="31">
        <v>-3</v>
      </c>
      <c r="G21" s="31">
        <v>3</v>
      </c>
    </row>
    <row r="22" spans="1:8" s="36" customFormat="1" ht="15.75">
      <c r="A22" s="10">
        <v>21</v>
      </c>
      <c r="B22" s="13" t="s">
        <v>22</v>
      </c>
      <c r="C22" s="10" t="s">
        <v>91</v>
      </c>
      <c r="D22" s="10" t="s">
        <v>92</v>
      </c>
      <c r="E22" s="10" t="s">
        <v>85</v>
      </c>
      <c r="F22" s="31">
        <v>-23</v>
      </c>
      <c r="G22" s="31">
        <v>18</v>
      </c>
      <c r="H22" s="30">
        <f>SUM(G20:G22)</f>
        <v>42</v>
      </c>
    </row>
    <row r="23" spans="1:7" s="36" customFormat="1" ht="15.75">
      <c r="A23" s="10">
        <v>22</v>
      </c>
      <c r="B23" s="13" t="s">
        <v>35</v>
      </c>
      <c r="C23" s="10" t="s">
        <v>86</v>
      </c>
      <c r="D23" s="10" t="s">
        <v>45</v>
      </c>
      <c r="E23" s="10" t="s">
        <v>14</v>
      </c>
      <c r="F23" s="31">
        <v>-14</v>
      </c>
      <c r="G23" s="31">
        <v>11</v>
      </c>
    </row>
    <row r="24" spans="1:7" s="36" customFormat="1" ht="15.75">
      <c r="A24" s="10">
        <v>23</v>
      </c>
      <c r="B24" s="13" t="s">
        <v>36</v>
      </c>
      <c r="C24" s="10" t="s">
        <v>63</v>
      </c>
      <c r="D24" s="10" t="s">
        <v>73</v>
      </c>
      <c r="E24" s="10" t="s">
        <v>14</v>
      </c>
      <c r="F24" s="31">
        <v>-23</v>
      </c>
      <c r="G24" s="31">
        <v>18</v>
      </c>
    </row>
    <row r="25" spans="1:8" s="36" customFormat="1" ht="15.75">
      <c r="A25" s="10">
        <v>24</v>
      </c>
      <c r="B25" s="13" t="s">
        <v>37</v>
      </c>
      <c r="C25" s="10" t="s">
        <v>87</v>
      </c>
      <c r="D25" s="10" t="s">
        <v>88</v>
      </c>
      <c r="E25" s="10" t="s">
        <v>14</v>
      </c>
      <c r="F25" s="31">
        <v>-19</v>
      </c>
      <c r="G25" s="31">
        <v>14</v>
      </c>
      <c r="H25" s="30">
        <f>SUM(G23:G25)</f>
        <v>43</v>
      </c>
    </row>
    <row r="26" spans="1:7" s="36" customFormat="1" ht="15.75">
      <c r="A26" s="10">
        <v>25</v>
      </c>
      <c r="B26" s="13" t="s">
        <v>17</v>
      </c>
      <c r="C26" s="10" t="s">
        <v>62</v>
      </c>
      <c r="D26" s="10" t="s">
        <v>63</v>
      </c>
      <c r="E26" s="10" t="s">
        <v>101</v>
      </c>
      <c r="F26" s="31">
        <v>-25</v>
      </c>
      <c r="G26" s="31">
        <v>19</v>
      </c>
    </row>
    <row r="27" spans="1:7" s="36" customFormat="1" ht="15.75">
      <c r="A27" s="10">
        <v>26</v>
      </c>
      <c r="B27" s="13" t="s">
        <v>18</v>
      </c>
      <c r="C27" s="10" t="s">
        <v>64</v>
      </c>
      <c r="D27" s="10" t="s">
        <v>65</v>
      </c>
      <c r="E27" s="10" t="s">
        <v>101</v>
      </c>
      <c r="F27" s="31">
        <v>-25</v>
      </c>
      <c r="G27" s="31">
        <v>19</v>
      </c>
    </row>
    <row r="28" spans="1:8" s="36" customFormat="1" ht="15.75">
      <c r="A28" s="10">
        <v>27</v>
      </c>
      <c r="B28" s="13" t="s">
        <v>19</v>
      </c>
      <c r="C28" s="10" t="s">
        <v>66</v>
      </c>
      <c r="D28" s="10" t="s">
        <v>45</v>
      </c>
      <c r="E28" s="10" t="s">
        <v>101</v>
      </c>
      <c r="F28" s="31">
        <v>-9</v>
      </c>
      <c r="G28" s="31">
        <v>8</v>
      </c>
      <c r="H28" s="30">
        <f>SUM(G26:G28)</f>
        <v>46</v>
      </c>
    </row>
    <row r="29" spans="1:7" s="36" customFormat="1" ht="15.75">
      <c r="A29" s="10">
        <v>28</v>
      </c>
      <c r="B29" s="13" t="s">
        <v>38</v>
      </c>
      <c r="C29" s="10" t="s">
        <v>56</v>
      </c>
      <c r="D29" s="10" t="s">
        <v>57</v>
      </c>
      <c r="E29" s="10" t="s">
        <v>7</v>
      </c>
      <c r="F29" s="31">
        <v>-15</v>
      </c>
      <c r="G29" s="31">
        <v>12</v>
      </c>
    </row>
    <row r="30" spans="1:7" s="36" customFormat="1" ht="15.75">
      <c r="A30" s="10">
        <v>29</v>
      </c>
      <c r="B30" s="13" t="s">
        <v>39</v>
      </c>
      <c r="C30" s="10" t="s">
        <v>58</v>
      </c>
      <c r="D30" s="10" t="s">
        <v>59</v>
      </c>
      <c r="E30" s="10" t="s">
        <v>7</v>
      </c>
      <c r="F30" s="31">
        <v>-18</v>
      </c>
      <c r="G30" s="31">
        <v>13</v>
      </c>
    </row>
    <row r="31" spans="1:8" s="36" customFormat="1" ht="15.75">
      <c r="A31" s="10">
        <v>30</v>
      </c>
      <c r="B31" s="13" t="s">
        <v>40</v>
      </c>
      <c r="C31" s="10" t="s">
        <v>60</v>
      </c>
      <c r="D31" s="10" t="s">
        <v>61</v>
      </c>
      <c r="E31" s="10" t="s">
        <v>7</v>
      </c>
      <c r="F31" s="31">
        <v>-28</v>
      </c>
      <c r="G31" s="31">
        <v>21</v>
      </c>
      <c r="H31" s="30">
        <f>SUM(G29:G31)</f>
        <v>46</v>
      </c>
    </row>
    <row r="32" spans="1:7" s="36" customFormat="1" ht="15.75">
      <c r="A32" s="10">
        <v>31</v>
      </c>
      <c r="B32" s="13" t="s">
        <v>23</v>
      </c>
      <c r="C32" s="10" t="s">
        <v>50</v>
      </c>
      <c r="D32" s="10" t="s">
        <v>51</v>
      </c>
      <c r="E32" s="10" t="s">
        <v>15</v>
      </c>
      <c r="F32" s="31">
        <v>-2</v>
      </c>
      <c r="G32" s="31">
        <v>2</v>
      </c>
    </row>
    <row r="33" spans="1:7" s="36" customFormat="1" ht="15.75">
      <c r="A33" s="10">
        <v>32</v>
      </c>
      <c r="B33" s="13" t="s">
        <v>24</v>
      </c>
      <c r="C33" s="10" t="s">
        <v>52</v>
      </c>
      <c r="D33" s="10" t="s">
        <v>53</v>
      </c>
      <c r="E33" s="10" t="s">
        <v>15</v>
      </c>
      <c r="F33" s="31">
        <v>-7</v>
      </c>
      <c r="G33" s="31">
        <v>6</v>
      </c>
    </row>
    <row r="34" spans="1:8" s="36" customFormat="1" ht="15.75">
      <c r="A34" s="10">
        <v>33</v>
      </c>
      <c r="B34" s="13" t="s">
        <v>25</v>
      </c>
      <c r="C34" s="10" t="s">
        <v>54</v>
      </c>
      <c r="D34" s="10" t="s">
        <v>55</v>
      </c>
      <c r="E34" s="10" t="s">
        <v>15</v>
      </c>
      <c r="F34" s="31">
        <v>-13</v>
      </c>
      <c r="G34" s="31">
        <v>10</v>
      </c>
      <c r="H34" s="30">
        <f>SUM(G32:G34)</f>
        <v>18</v>
      </c>
    </row>
    <row r="35" spans="1:7" s="36" customFormat="1" ht="15.75">
      <c r="A35" s="10">
        <v>34</v>
      </c>
      <c r="B35" s="13" t="s">
        <v>26</v>
      </c>
      <c r="C35" s="10" t="s">
        <v>44</v>
      </c>
      <c r="D35" s="10" t="s">
        <v>45</v>
      </c>
      <c r="E35" s="10" t="s">
        <v>12</v>
      </c>
      <c r="F35" s="31">
        <v>-21</v>
      </c>
      <c r="G35" s="31">
        <v>16</v>
      </c>
    </row>
    <row r="36" spans="1:7" s="36" customFormat="1" ht="15.75">
      <c r="A36" s="10">
        <v>35</v>
      </c>
      <c r="B36" s="13" t="s">
        <v>27</v>
      </c>
      <c r="C36" s="10" t="s">
        <v>46</v>
      </c>
      <c r="D36" s="10" t="s">
        <v>47</v>
      </c>
      <c r="E36" s="10" t="s">
        <v>12</v>
      </c>
      <c r="F36" s="31">
        <v>-19</v>
      </c>
      <c r="G36" s="31">
        <v>15</v>
      </c>
    </row>
    <row r="37" spans="1:8" s="36" customFormat="1" ht="15.75">
      <c r="A37" s="10">
        <v>36</v>
      </c>
      <c r="B37" s="13" t="s">
        <v>28</v>
      </c>
      <c r="C37" s="10" t="s">
        <v>48</v>
      </c>
      <c r="D37" s="10" t="s">
        <v>49</v>
      </c>
      <c r="E37" s="10" t="s">
        <v>12</v>
      </c>
      <c r="F37" s="31">
        <v>-21</v>
      </c>
      <c r="G37" s="31">
        <v>16</v>
      </c>
      <c r="H37" s="30">
        <f>SUM(G35:G37)</f>
        <v>47</v>
      </c>
    </row>
    <row r="38" spans="1:5" ht="15.75">
      <c r="A38" s="17"/>
      <c r="B38" s="14"/>
      <c r="C38" s="16"/>
      <c r="D38" s="16"/>
      <c r="E38" s="14"/>
    </row>
    <row r="39" spans="1:5" ht="15.75">
      <c r="A39" s="17"/>
      <c r="B39" s="14"/>
      <c r="C39" s="16"/>
      <c r="D39" s="16"/>
      <c r="E39" s="14"/>
    </row>
    <row r="40" spans="1:5" ht="15.75">
      <c r="A40" s="17"/>
      <c r="B40" s="14"/>
      <c r="C40" s="16"/>
      <c r="D40" s="16"/>
      <c r="E40" s="14"/>
    </row>
    <row r="41" spans="1:5" ht="15.75">
      <c r="A41" s="17"/>
      <c r="B41" s="14"/>
      <c r="C41" s="16"/>
      <c r="D41" s="16"/>
      <c r="E41" s="14"/>
    </row>
    <row r="42" spans="1:5" ht="15.75">
      <c r="A42" s="17"/>
      <c r="B42" s="14"/>
      <c r="C42" s="16"/>
      <c r="D42" s="16"/>
      <c r="E42" s="14"/>
    </row>
    <row r="43" spans="1:5" ht="15.75">
      <c r="A43" s="17"/>
      <c r="B43" s="17"/>
      <c r="C43" s="16"/>
      <c r="D43" s="16"/>
      <c r="E43" s="17"/>
    </row>
    <row r="44" spans="1:5" ht="15.75">
      <c r="A44" s="17"/>
      <c r="B44" s="17"/>
      <c r="C44" s="16"/>
      <c r="D44" s="16"/>
      <c r="E44" s="17"/>
    </row>
    <row r="45" spans="1:5" ht="15.75">
      <c r="A45" s="17"/>
      <c r="B45" s="17"/>
      <c r="C45" s="16"/>
      <c r="D45" s="16"/>
      <c r="E45" s="17"/>
    </row>
    <row r="46" spans="1:5" ht="15.75">
      <c r="A46" s="17"/>
      <c r="B46" s="17"/>
      <c r="C46" s="16"/>
      <c r="D46" s="16"/>
      <c r="E46" s="17"/>
    </row>
    <row r="47" spans="1:5" ht="15.75">
      <c r="A47" s="17"/>
      <c r="B47" s="17"/>
      <c r="C47" s="16"/>
      <c r="D47" s="16"/>
      <c r="E47" s="17"/>
    </row>
    <row r="48" spans="1:5" ht="15.75">
      <c r="A48" s="17"/>
      <c r="B48" s="17"/>
      <c r="C48" s="16"/>
      <c r="D48" s="16"/>
      <c r="E48" s="17"/>
    </row>
    <row r="49" spans="1:5" ht="15.75">
      <c r="A49" s="17"/>
      <c r="B49" s="17"/>
      <c r="C49" s="16"/>
      <c r="D49" s="16"/>
      <c r="E49" s="17"/>
    </row>
    <row r="50" spans="1:5" ht="15.75">
      <c r="A50" s="17"/>
      <c r="B50" s="17"/>
      <c r="C50" s="16"/>
      <c r="D50" s="16"/>
      <c r="E50" s="17"/>
    </row>
    <row r="51" spans="1:5" ht="15.75">
      <c r="A51" s="17"/>
      <c r="B51" s="17"/>
      <c r="C51" s="16"/>
      <c r="D51" s="16"/>
      <c r="E51" s="17"/>
    </row>
    <row r="52" spans="1:5" ht="15.75">
      <c r="A52" s="17"/>
      <c r="B52" s="17"/>
      <c r="C52" s="16"/>
      <c r="D52" s="16"/>
      <c r="E52" s="17"/>
    </row>
    <row r="53" spans="1:5" ht="15.75">
      <c r="A53" s="17"/>
      <c r="B53" s="17"/>
      <c r="C53" s="16"/>
      <c r="D53" s="16"/>
      <c r="E53" s="17"/>
    </row>
    <row r="54" spans="1:5" ht="15.75">
      <c r="A54" s="17"/>
      <c r="B54" s="17"/>
      <c r="C54" s="16"/>
      <c r="D54" s="16"/>
      <c r="E54" s="17"/>
    </row>
    <row r="55" spans="1:5" ht="15.75">
      <c r="A55" s="17"/>
      <c r="B55" s="17"/>
      <c r="C55" s="16"/>
      <c r="D55" s="16"/>
      <c r="E55" s="17"/>
    </row>
    <row r="56" spans="1:5" ht="15.75">
      <c r="A56" s="17"/>
      <c r="B56" s="17"/>
      <c r="C56" s="16"/>
      <c r="D56" s="16"/>
      <c r="E56" s="17"/>
    </row>
    <row r="57" spans="1:5" ht="15.75">
      <c r="A57" s="17"/>
      <c r="B57" s="17"/>
      <c r="C57" s="16"/>
      <c r="D57" s="16"/>
      <c r="E57" s="17"/>
    </row>
    <row r="58" spans="1:5" ht="15.75">
      <c r="A58" s="17"/>
      <c r="B58" s="17"/>
      <c r="C58" s="16"/>
      <c r="D58" s="16"/>
      <c r="E58" s="17"/>
    </row>
    <row r="59" spans="1:5" ht="15.75">
      <c r="A59" s="17"/>
      <c r="B59" s="17"/>
      <c r="C59" s="16"/>
      <c r="D59" s="16"/>
      <c r="E59" s="17"/>
    </row>
    <row r="60" spans="1:5" ht="15.75">
      <c r="A60" s="17"/>
      <c r="B60" s="17"/>
      <c r="C60" s="16"/>
      <c r="D60" s="16"/>
      <c r="E60" s="17"/>
    </row>
    <row r="61" spans="1:5" ht="15.75">
      <c r="A61" s="17"/>
      <c r="B61" s="17"/>
      <c r="C61" s="16"/>
      <c r="D61" s="16"/>
      <c r="E61" s="17"/>
    </row>
    <row r="62" spans="1:5" ht="15.75">
      <c r="A62" s="17"/>
      <c r="B62" s="17"/>
      <c r="C62" s="16"/>
      <c r="D62" s="16"/>
      <c r="E62" s="17"/>
    </row>
    <row r="63" spans="1:5" ht="15.75">
      <c r="A63" s="17"/>
      <c r="B63" s="17"/>
      <c r="C63" s="16"/>
      <c r="D63" s="16"/>
      <c r="E63" s="17"/>
    </row>
    <row r="64" spans="1:5" ht="15.75">
      <c r="A64" s="17"/>
      <c r="B64" s="17"/>
      <c r="C64" s="16"/>
      <c r="D64" s="16"/>
      <c r="E64" s="17"/>
    </row>
    <row r="65" spans="1:5" ht="15.75">
      <c r="A65" s="17"/>
      <c r="B65" s="17"/>
      <c r="C65" s="16"/>
      <c r="D65" s="16"/>
      <c r="E65" s="17"/>
    </row>
    <row r="66" spans="1:5" ht="15.75">
      <c r="A66" s="17"/>
      <c r="B66" s="17"/>
      <c r="C66" s="16"/>
      <c r="D66" s="16"/>
      <c r="E66" s="17"/>
    </row>
    <row r="67" spans="1:5" ht="15.75">
      <c r="A67" s="17"/>
      <c r="B67" s="17"/>
      <c r="C67" s="16"/>
      <c r="D67" s="16"/>
      <c r="E67" s="17"/>
    </row>
  </sheetData>
  <printOptions/>
  <pageMargins left="0.75" right="0.16" top="1.19" bottom="1" header="0.41" footer="0.5"/>
  <pageSetup fitToHeight="1" fitToWidth="1" orientation="portrait" paperSize="9" scale="85" r:id="rId1"/>
  <headerFooter alignWithMargins="0">
    <oddHeader>&amp;C&amp;14WYNIKI INDYWIDUALNE 
GIMNAZJUM TOR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1"/>
  </sheetPr>
  <dimension ref="A1:J67"/>
  <sheetViews>
    <sheetView zoomScalePageLayoutView="0" workbookViewId="0" topLeftCell="A1">
      <pane ySplit="750" topLeftCell="BM1" activePane="bottomLeft" state="split"/>
      <selection pane="topLeft" activeCell="D1" sqref="D1:D16384"/>
      <selection pane="bottomLeft" activeCell="J2" sqref="J2:J37"/>
    </sheetView>
  </sheetViews>
  <sheetFormatPr defaultColWidth="9.00390625" defaultRowHeight="15.75" customHeight="1"/>
  <cols>
    <col min="1" max="1" width="8.375" style="18" customWidth="1"/>
    <col min="2" max="2" width="16.375" style="18" customWidth="1"/>
    <col min="3" max="3" width="11.125" style="18" bestFit="1" customWidth="1"/>
    <col min="4" max="4" width="21.125" style="15" customWidth="1"/>
    <col min="5" max="5" width="6.00390625" style="14" customWidth="1"/>
    <col min="6" max="6" width="7.875" style="14" customWidth="1"/>
    <col min="7" max="7" width="5.25390625" style="17" customWidth="1"/>
    <col min="8" max="8" width="8.00390625" style="17" customWidth="1"/>
    <col min="9" max="9" width="7.875" style="17" customWidth="1"/>
    <col min="10" max="16384" width="9.125" style="17" customWidth="1"/>
  </cols>
  <sheetData>
    <row r="1" spans="1:10" s="24" customFormat="1" ht="28.5" customHeight="1">
      <c r="A1" s="22" t="s">
        <v>0</v>
      </c>
      <c r="B1" s="22" t="s">
        <v>41</v>
      </c>
      <c r="C1" s="22" t="s">
        <v>42</v>
      </c>
      <c r="D1" s="22" t="s">
        <v>1</v>
      </c>
      <c r="E1" s="22" t="s">
        <v>2</v>
      </c>
      <c r="F1" s="22" t="s">
        <v>3</v>
      </c>
      <c r="G1" s="22" t="s">
        <v>4</v>
      </c>
      <c r="H1" s="22" t="s">
        <v>3</v>
      </c>
      <c r="I1" s="22" t="s">
        <v>5</v>
      </c>
      <c r="J1" s="22" t="s">
        <v>143</v>
      </c>
    </row>
    <row r="2" spans="1:10" s="14" customFormat="1" ht="15.75" customHeight="1">
      <c r="A2" s="13" t="s">
        <v>23</v>
      </c>
      <c r="B2" s="10" t="s">
        <v>50</v>
      </c>
      <c r="C2" s="10" t="s">
        <v>51</v>
      </c>
      <c r="D2" s="10" t="s">
        <v>15</v>
      </c>
      <c r="E2" s="12">
        <v>14</v>
      </c>
      <c r="F2" s="12">
        <v>3</v>
      </c>
      <c r="G2" s="29">
        <v>-2</v>
      </c>
      <c r="H2" s="29">
        <v>2</v>
      </c>
      <c r="I2" s="12">
        <f aca="true" t="shared" si="0" ref="I2:I37">F2+H2</f>
        <v>5</v>
      </c>
      <c r="J2" s="13">
        <v>1</v>
      </c>
    </row>
    <row r="3" spans="1:10" s="14" customFormat="1" ht="15.75" customHeight="1">
      <c r="A3" s="13" t="s">
        <v>114</v>
      </c>
      <c r="B3" s="10" t="s">
        <v>82</v>
      </c>
      <c r="C3" s="10" t="s">
        <v>69</v>
      </c>
      <c r="D3" s="10" t="s">
        <v>102</v>
      </c>
      <c r="E3" s="12">
        <v>12</v>
      </c>
      <c r="F3" s="12">
        <v>5</v>
      </c>
      <c r="G3" s="29">
        <v>0</v>
      </c>
      <c r="H3" s="29">
        <v>1</v>
      </c>
      <c r="I3" s="12">
        <f t="shared" si="0"/>
        <v>6</v>
      </c>
      <c r="J3" s="13">
        <v>2</v>
      </c>
    </row>
    <row r="4" spans="1:10" s="14" customFormat="1" ht="15.75" customHeight="1">
      <c r="A4" s="13" t="s">
        <v>24</v>
      </c>
      <c r="B4" s="10" t="s">
        <v>52</v>
      </c>
      <c r="C4" s="10" t="s">
        <v>53</v>
      </c>
      <c r="D4" s="10" t="s">
        <v>15</v>
      </c>
      <c r="E4" s="12">
        <v>15</v>
      </c>
      <c r="F4" s="12">
        <v>2</v>
      </c>
      <c r="G4" s="29">
        <v>-7</v>
      </c>
      <c r="H4" s="29">
        <v>6</v>
      </c>
      <c r="I4" s="12">
        <f t="shared" si="0"/>
        <v>8</v>
      </c>
      <c r="J4" s="13">
        <v>3</v>
      </c>
    </row>
    <row r="5" spans="1:10" s="14" customFormat="1" ht="15.75" customHeight="1">
      <c r="A5" s="13" t="s">
        <v>115</v>
      </c>
      <c r="B5" s="10" t="s">
        <v>80</v>
      </c>
      <c r="C5" s="10" t="s">
        <v>81</v>
      </c>
      <c r="D5" s="10" t="s">
        <v>102</v>
      </c>
      <c r="E5" s="12">
        <v>14</v>
      </c>
      <c r="F5" s="12">
        <v>3</v>
      </c>
      <c r="G5" s="29">
        <v>-6</v>
      </c>
      <c r="H5" s="29">
        <v>5</v>
      </c>
      <c r="I5" s="12">
        <f t="shared" si="0"/>
        <v>8</v>
      </c>
      <c r="J5" s="13">
        <v>4</v>
      </c>
    </row>
    <row r="6" spans="1:10" s="14" customFormat="1" ht="15.75" customHeight="1">
      <c r="A6" s="13" t="s">
        <v>110</v>
      </c>
      <c r="B6" s="10" t="s">
        <v>79</v>
      </c>
      <c r="C6" s="10" t="s">
        <v>49</v>
      </c>
      <c r="D6" s="10" t="s">
        <v>9</v>
      </c>
      <c r="E6" s="12">
        <v>12</v>
      </c>
      <c r="F6" s="12">
        <v>5</v>
      </c>
      <c r="G6" s="29">
        <v>-5</v>
      </c>
      <c r="H6" s="29">
        <v>4</v>
      </c>
      <c r="I6" s="12">
        <f t="shared" si="0"/>
        <v>9</v>
      </c>
      <c r="J6" s="13">
        <v>5</v>
      </c>
    </row>
    <row r="7" spans="1:10" s="14" customFormat="1" ht="15.75" customHeight="1">
      <c r="A7" s="13" t="s">
        <v>31</v>
      </c>
      <c r="B7" s="10" t="s">
        <v>100</v>
      </c>
      <c r="C7" s="10" t="s">
        <v>83</v>
      </c>
      <c r="D7" s="10" t="s">
        <v>10</v>
      </c>
      <c r="E7" s="12">
        <v>12</v>
      </c>
      <c r="F7" s="12">
        <v>5</v>
      </c>
      <c r="G7" s="29">
        <v>-5</v>
      </c>
      <c r="H7" s="29">
        <v>4</v>
      </c>
      <c r="I7" s="12">
        <f t="shared" si="0"/>
        <v>9</v>
      </c>
      <c r="J7" s="13">
        <v>5</v>
      </c>
    </row>
    <row r="8" spans="1:10" s="14" customFormat="1" ht="15.75" customHeight="1">
      <c r="A8" s="13" t="s">
        <v>32</v>
      </c>
      <c r="B8" s="10" t="s">
        <v>93</v>
      </c>
      <c r="C8" s="10" t="s">
        <v>94</v>
      </c>
      <c r="D8" s="10" t="s">
        <v>13</v>
      </c>
      <c r="E8" s="12">
        <v>12</v>
      </c>
      <c r="F8" s="12">
        <v>5</v>
      </c>
      <c r="G8" s="29">
        <v>-5</v>
      </c>
      <c r="H8" s="29">
        <v>4</v>
      </c>
      <c r="I8" s="12">
        <f t="shared" si="0"/>
        <v>9</v>
      </c>
      <c r="J8" s="13">
        <v>5</v>
      </c>
    </row>
    <row r="9" spans="1:10" s="14" customFormat="1" ht="15.75" customHeight="1">
      <c r="A9" s="13" t="s">
        <v>113</v>
      </c>
      <c r="B9" s="10" t="s">
        <v>84</v>
      </c>
      <c r="C9" s="10" t="s">
        <v>49</v>
      </c>
      <c r="D9" s="10" t="s">
        <v>102</v>
      </c>
      <c r="E9" s="12">
        <v>13</v>
      </c>
      <c r="F9" s="12">
        <v>4</v>
      </c>
      <c r="G9" s="29">
        <v>-7</v>
      </c>
      <c r="H9" s="29">
        <v>6</v>
      </c>
      <c r="I9" s="12">
        <f t="shared" si="0"/>
        <v>10</v>
      </c>
      <c r="J9" s="13">
        <v>8</v>
      </c>
    </row>
    <row r="10" spans="1:10" s="14" customFormat="1" ht="15.75" customHeight="1">
      <c r="A10" s="13" t="s">
        <v>21</v>
      </c>
      <c r="B10" s="10" t="s">
        <v>90</v>
      </c>
      <c r="C10" s="10" t="s">
        <v>81</v>
      </c>
      <c r="D10" s="10" t="s">
        <v>85</v>
      </c>
      <c r="E10" s="12">
        <v>10</v>
      </c>
      <c r="F10" s="12">
        <v>7</v>
      </c>
      <c r="G10" s="29">
        <v>-3</v>
      </c>
      <c r="H10" s="29">
        <v>3</v>
      </c>
      <c r="I10" s="12">
        <f t="shared" si="0"/>
        <v>10</v>
      </c>
      <c r="J10" s="13">
        <v>9</v>
      </c>
    </row>
    <row r="11" spans="1:10" s="14" customFormat="1" ht="15.75" customHeight="1">
      <c r="A11" s="13" t="s">
        <v>25</v>
      </c>
      <c r="B11" s="10" t="s">
        <v>54</v>
      </c>
      <c r="C11" s="10" t="s">
        <v>55</v>
      </c>
      <c r="D11" s="10" t="s">
        <v>15</v>
      </c>
      <c r="E11" s="12">
        <v>19</v>
      </c>
      <c r="F11" s="12">
        <v>1</v>
      </c>
      <c r="G11" s="29">
        <v>-13</v>
      </c>
      <c r="H11" s="29">
        <v>10</v>
      </c>
      <c r="I11" s="12">
        <f t="shared" si="0"/>
        <v>11</v>
      </c>
      <c r="J11" s="13">
        <v>10</v>
      </c>
    </row>
    <row r="12" spans="1:10" s="14" customFormat="1" ht="15.75" customHeight="1">
      <c r="A12" s="13" t="s">
        <v>29</v>
      </c>
      <c r="B12" s="10" t="s">
        <v>98</v>
      </c>
      <c r="C12" s="10" t="s">
        <v>73</v>
      </c>
      <c r="D12" s="10" t="s">
        <v>10</v>
      </c>
      <c r="E12" s="12">
        <v>13</v>
      </c>
      <c r="F12" s="12">
        <v>4</v>
      </c>
      <c r="G12" s="29">
        <v>-10</v>
      </c>
      <c r="H12" s="29">
        <v>9</v>
      </c>
      <c r="I12" s="12">
        <f t="shared" si="0"/>
        <v>13</v>
      </c>
      <c r="J12" s="13">
        <v>11</v>
      </c>
    </row>
    <row r="13" spans="1:10" s="14" customFormat="1" ht="15.75" customHeight="1">
      <c r="A13" s="13" t="s">
        <v>35</v>
      </c>
      <c r="B13" s="10" t="s">
        <v>86</v>
      </c>
      <c r="C13" s="10" t="s">
        <v>45</v>
      </c>
      <c r="D13" s="10" t="s">
        <v>14</v>
      </c>
      <c r="E13" s="12">
        <v>14</v>
      </c>
      <c r="F13" s="12">
        <v>3</v>
      </c>
      <c r="G13" s="29">
        <v>-14</v>
      </c>
      <c r="H13" s="29">
        <v>11</v>
      </c>
      <c r="I13" s="12">
        <f t="shared" si="0"/>
        <v>14</v>
      </c>
      <c r="J13" s="13">
        <v>12</v>
      </c>
    </row>
    <row r="14" spans="1:10" s="14" customFormat="1" ht="15.75" customHeight="1">
      <c r="A14" s="13" t="s">
        <v>109</v>
      </c>
      <c r="B14" s="10" t="s">
        <v>72</v>
      </c>
      <c r="C14" s="10" t="s">
        <v>73</v>
      </c>
      <c r="D14" s="10" t="s">
        <v>8</v>
      </c>
      <c r="E14" s="12">
        <v>11</v>
      </c>
      <c r="F14" s="12">
        <v>6</v>
      </c>
      <c r="G14" s="29">
        <v>-9</v>
      </c>
      <c r="H14" s="29">
        <v>8</v>
      </c>
      <c r="I14" s="12">
        <f t="shared" si="0"/>
        <v>14</v>
      </c>
      <c r="J14" s="13">
        <v>13</v>
      </c>
    </row>
    <row r="15" spans="1:10" s="14" customFormat="1" ht="15.75" customHeight="1">
      <c r="A15" s="13" t="s">
        <v>34</v>
      </c>
      <c r="B15" s="10" t="s">
        <v>97</v>
      </c>
      <c r="C15" s="10" t="s">
        <v>43</v>
      </c>
      <c r="D15" s="10" t="s">
        <v>13</v>
      </c>
      <c r="E15" s="12">
        <v>13</v>
      </c>
      <c r="F15" s="12">
        <v>4</v>
      </c>
      <c r="G15" s="29">
        <v>-14</v>
      </c>
      <c r="H15" s="29">
        <v>11</v>
      </c>
      <c r="I15" s="12">
        <f t="shared" si="0"/>
        <v>15</v>
      </c>
      <c r="J15" s="13">
        <v>14</v>
      </c>
    </row>
    <row r="16" spans="1:10" s="14" customFormat="1" ht="15.75" customHeight="1">
      <c r="A16" s="13" t="s">
        <v>104</v>
      </c>
      <c r="B16" s="10" t="s">
        <v>70</v>
      </c>
      <c r="C16" s="10" t="s">
        <v>71</v>
      </c>
      <c r="D16" s="10" t="s">
        <v>11</v>
      </c>
      <c r="E16" s="12">
        <v>9</v>
      </c>
      <c r="F16" s="12">
        <v>8</v>
      </c>
      <c r="G16" s="29">
        <v>-8</v>
      </c>
      <c r="H16" s="29">
        <v>7</v>
      </c>
      <c r="I16" s="12">
        <f t="shared" si="0"/>
        <v>15</v>
      </c>
      <c r="J16" s="13">
        <v>15</v>
      </c>
    </row>
    <row r="17" spans="1:10" s="14" customFormat="1" ht="15.75" customHeight="1">
      <c r="A17" s="13" t="s">
        <v>26</v>
      </c>
      <c r="B17" s="10" t="s">
        <v>44</v>
      </c>
      <c r="C17" s="10" t="s">
        <v>45</v>
      </c>
      <c r="D17" s="10" t="s">
        <v>12</v>
      </c>
      <c r="E17" s="12">
        <v>15</v>
      </c>
      <c r="F17" s="12">
        <v>2</v>
      </c>
      <c r="G17" s="29">
        <v>-21</v>
      </c>
      <c r="H17" s="29">
        <v>16</v>
      </c>
      <c r="I17" s="12">
        <f t="shared" si="0"/>
        <v>18</v>
      </c>
      <c r="J17" s="13">
        <v>16</v>
      </c>
    </row>
    <row r="18" spans="1:10" s="14" customFormat="1" ht="15.75" customHeight="1">
      <c r="A18" s="13" t="s">
        <v>19</v>
      </c>
      <c r="B18" s="10" t="s">
        <v>66</v>
      </c>
      <c r="C18" s="10" t="s">
        <v>45</v>
      </c>
      <c r="D18" s="10" t="s">
        <v>101</v>
      </c>
      <c r="E18" s="12">
        <v>7</v>
      </c>
      <c r="F18" s="12">
        <v>10</v>
      </c>
      <c r="G18" s="29">
        <v>-9</v>
      </c>
      <c r="H18" s="29">
        <v>8</v>
      </c>
      <c r="I18" s="12">
        <f t="shared" si="0"/>
        <v>18</v>
      </c>
      <c r="J18" s="13">
        <v>17</v>
      </c>
    </row>
    <row r="19" spans="1:10" s="14" customFormat="1" ht="15.75" customHeight="1">
      <c r="A19" s="13" t="s">
        <v>39</v>
      </c>
      <c r="B19" s="10" t="s">
        <v>58</v>
      </c>
      <c r="C19" s="10" t="s">
        <v>59</v>
      </c>
      <c r="D19" s="10" t="s">
        <v>7</v>
      </c>
      <c r="E19" s="12">
        <v>11</v>
      </c>
      <c r="F19" s="12">
        <v>6</v>
      </c>
      <c r="G19" s="29">
        <v>-18</v>
      </c>
      <c r="H19" s="29">
        <v>13</v>
      </c>
      <c r="I19" s="12">
        <f t="shared" si="0"/>
        <v>19</v>
      </c>
      <c r="J19" s="13">
        <v>18</v>
      </c>
    </row>
    <row r="20" spans="1:10" s="14" customFormat="1" ht="15.75" customHeight="1">
      <c r="A20" s="13" t="s">
        <v>27</v>
      </c>
      <c r="B20" s="10" t="s">
        <v>46</v>
      </c>
      <c r="C20" s="10" t="s">
        <v>47</v>
      </c>
      <c r="D20" s="10" t="s">
        <v>12</v>
      </c>
      <c r="E20" s="12">
        <v>12</v>
      </c>
      <c r="F20" s="12">
        <v>5</v>
      </c>
      <c r="G20" s="29">
        <v>-19</v>
      </c>
      <c r="H20" s="29">
        <v>15</v>
      </c>
      <c r="I20" s="12">
        <f t="shared" si="0"/>
        <v>20</v>
      </c>
      <c r="J20" s="13">
        <v>19</v>
      </c>
    </row>
    <row r="21" spans="1:10" s="14" customFormat="1" ht="15.75" customHeight="1">
      <c r="A21" s="13" t="s">
        <v>111</v>
      </c>
      <c r="B21" s="10" t="s">
        <v>77</v>
      </c>
      <c r="C21" s="10" t="s">
        <v>78</v>
      </c>
      <c r="D21" s="10" t="s">
        <v>9</v>
      </c>
      <c r="E21" s="12">
        <v>10</v>
      </c>
      <c r="F21" s="12">
        <v>7</v>
      </c>
      <c r="G21" s="29">
        <v>-18</v>
      </c>
      <c r="H21" s="29">
        <v>13</v>
      </c>
      <c r="I21" s="12">
        <f t="shared" si="0"/>
        <v>20</v>
      </c>
      <c r="J21" s="13">
        <v>20</v>
      </c>
    </row>
    <row r="22" spans="1:10" s="14" customFormat="1" ht="15.75" customHeight="1">
      <c r="A22" s="13" t="s">
        <v>105</v>
      </c>
      <c r="B22" s="10" t="s">
        <v>68</v>
      </c>
      <c r="C22" s="10" t="s">
        <v>69</v>
      </c>
      <c r="D22" s="10" t="s">
        <v>11</v>
      </c>
      <c r="E22" s="12">
        <v>10</v>
      </c>
      <c r="F22" s="12">
        <v>7</v>
      </c>
      <c r="G22" s="29">
        <v>-18</v>
      </c>
      <c r="H22" s="29">
        <v>13</v>
      </c>
      <c r="I22" s="12">
        <f t="shared" si="0"/>
        <v>20</v>
      </c>
      <c r="J22" s="13">
        <v>20</v>
      </c>
    </row>
    <row r="23" spans="1:10" s="14" customFormat="1" ht="15.75" customHeight="1">
      <c r="A23" s="13" t="s">
        <v>38</v>
      </c>
      <c r="B23" s="10" t="s">
        <v>56</v>
      </c>
      <c r="C23" s="10" t="s">
        <v>57</v>
      </c>
      <c r="D23" s="10" t="s">
        <v>7</v>
      </c>
      <c r="E23" s="12">
        <v>8</v>
      </c>
      <c r="F23" s="12">
        <v>9</v>
      </c>
      <c r="G23" s="29">
        <v>-15</v>
      </c>
      <c r="H23" s="29">
        <v>12</v>
      </c>
      <c r="I23" s="12">
        <f t="shared" si="0"/>
        <v>21</v>
      </c>
      <c r="J23" s="13">
        <v>22</v>
      </c>
    </row>
    <row r="24" spans="1:10" s="14" customFormat="1" ht="15.75" customHeight="1">
      <c r="A24" s="13" t="s">
        <v>112</v>
      </c>
      <c r="B24" s="10" t="s">
        <v>128</v>
      </c>
      <c r="C24" s="10" t="s">
        <v>94</v>
      </c>
      <c r="D24" s="10" t="s">
        <v>9</v>
      </c>
      <c r="E24" s="12">
        <v>12</v>
      </c>
      <c r="F24" s="12">
        <v>5</v>
      </c>
      <c r="G24" s="29">
        <v>-22</v>
      </c>
      <c r="H24" s="29">
        <v>17</v>
      </c>
      <c r="I24" s="12">
        <f t="shared" si="0"/>
        <v>22</v>
      </c>
      <c r="J24" s="13">
        <v>23</v>
      </c>
    </row>
    <row r="25" spans="1:10" s="14" customFormat="1" ht="15.75" customHeight="1">
      <c r="A25" s="13" t="s">
        <v>40</v>
      </c>
      <c r="B25" s="10" t="s">
        <v>142</v>
      </c>
      <c r="C25" s="10" t="s">
        <v>61</v>
      </c>
      <c r="D25" s="10" t="s">
        <v>7</v>
      </c>
      <c r="E25" s="12">
        <v>15</v>
      </c>
      <c r="F25" s="12">
        <v>2</v>
      </c>
      <c r="G25" s="29">
        <v>-28</v>
      </c>
      <c r="H25" s="29">
        <v>21</v>
      </c>
      <c r="I25" s="12">
        <f t="shared" si="0"/>
        <v>23</v>
      </c>
      <c r="J25" s="13">
        <v>24</v>
      </c>
    </row>
    <row r="26" spans="1:10" s="14" customFormat="1" ht="15.75" customHeight="1">
      <c r="A26" s="13" t="s">
        <v>28</v>
      </c>
      <c r="B26" s="10" t="s">
        <v>48</v>
      </c>
      <c r="C26" s="10" t="s">
        <v>49</v>
      </c>
      <c r="D26" s="10" t="s">
        <v>12</v>
      </c>
      <c r="E26" s="12">
        <v>10</v>
      </c>
      <c r="F26" s="12">
        <v>7</v>
      </c>
      <c r="G26" s="29">
        <v>-21</v>
      </c>
      <c r="H26" s="29">
        <v>16</v>
      </c>
      <c r="I26" s="12">
        <f t="shared" si="0"/>
        <v>23</v>
      </c>
      <c r="J26" s="13">
        <v>25</v>
      </c>
    </row>
    <row r="27" spans="1:10" s="14" customFormat="1" ht="15.75" customHeight="1">
      <c r="A27" s="13" t="s">
        <v>37</v>
      </c>
      <c r="B27" s="10" t="s">
        <v>87</v>
      </c>
      <c r="C27" s="10" t="s">
        <v>88</v>
      </c>
      <c r="D27" s="10" t="s">
        <v>14</v>
      </c>
      <c r="E27" s="12">
        <v>7</v>
      </c>
      <c r="F27" s="12">
        <v>10</v>
      </c>
      <c r="G27" s="29">
        <v>-19</v>
      </c>
      <c r="H27" s="29">
        <v>14</v>
      </c>
      <c r="I27" s="12">
        <f t="shared" si="0"/>
        <v>24</v>
      </c>
      <c r="J27" s="13">
        <v>26</v>
      </c>
    </row>
    <row r="28" spans="1:10" s="14" customFormat="1" ht="15.75" customHeight="1">
      <c r="A28" s="13" t="s">
        <v>18</v>
      </c>
      <c r="B28" s="10" t="s">
        <v>64</v>
      </c>
      <c r="C28" s="10" t="s">
        <v>65</v>
      </c>
      <c r="D28" s="10" t="s">
        <v>101</v>
      </c>
      <c r="E28" s="12">
        <v>11</v>
      </c>
      <c r="F28" s="12">
        <v>6</v>
      </c>
      <c r="G28" s="29">
        <v>-25</v>
      </c>
      <c r="H28" s="29">
        <v>19</v>
      </c>
      <c r="I28" s="12">
        <f t="shared" si="0"/>
        <v>25</v>
      </c>
      <c r="J28" s="13">
        <v>27</v>
      </c>
    </row>
    <row r="29" spans="1:10" s="14" customFormat="1" ht="15.75" customHeight="1">
      <c r="A29" s="13" t="s">
        <v>22</v>
      </c>
      <c r="B29" s="10" t="s">
        <v>91</v>
      </c>
      <c r="C29" s="10" t="s">
        <v>92</v>
      </c>
      <c r="D29" s="10" t="s">
        <v>85</v>
      </c>
      <c r="E29" s="12">
        <v>10</v>
      </c>
      <c r="F29" s="12">
        <v>7</v>
      </c>
      <c r="G29" s="29">
        <v>-23</v>
      </c>
      <c r="H29" s="29">
        <v>18</v>
      </c>
      <c r="I29" s="12">
        <f t="shared" si="0"/>
        <v>25</v>
      </c>
      <c r="J29" s="13">
        <v>28</v>
      </c>
    </row>
    <row r="30" spans="1:10" s="14" customFormat="1" ht="15.75" customHeight="1">
      <c r="A30" s="13" t="s">
        <v>106</v>
      </c>
      <c r="B30" s="10" t="s">
        <v>62</v>
      </c>
      <c r="C30" s="10" t="s">
        <v>67</v>
      </c>
      <c r="D30" s="10" t="s">
        <v>11</v>
      </c>
      <c r="E30" s="12">
        <v>8</v>
      </c>
      <c r="F30" s="12">
        <v>9</v>
      </c>
      <c r="G30" s="29">
        <v>-21</v>
      </c>
      <c r="H30" s="29">
        <v>16</v>
      </c>
      <c r="I30" s="12">
        <f t="shared" si="0"/>
        <v>25</v>
      </c>
      <c r="J30" s="13">
        <v>29</v>
      </c>
    </row>
    <row r="31" spans="1:10" s="14" customFormat="1" ht="15.75" customHeight="1">
      <c r="A31" s="13" t="s">
        <v>33</v>
      </c>
      <c r="B31" s="10" t="s">
        <v>95</v>
      </c>
      <c r="C31" s="10" t="s">
        <v>96</v>
      </c>
      <c r="D31" s="10" t="s">
        <v>13</v>
      </c>
      <c r="E31" s="12">
        <v>13</v>
      </c>
      <c r="F31" s="12">
        <v>4</v>
      </c>
      <c r="G31" s="29">
        <v>-29</v>
      </c>
      <c r="H31" s="29">
        <v>22</v>
      </c>
      <c r="I31" s="12">
        <f t="shared" si="0"/>
        <v>26</v>
      </c>
      <c r="J31" s="13">
        <v>30</v>
      </c>
    </row>
    <row r="32" spans="1:10" s="14" customFormat="1" ht="15.75" customHeight="1">
      <c r="A32" s="13" t="s">
        <v>107</v>
      </c>
      <c r="B32" s="10" t="s">
        <v>76</v>
      </c>
      <c r="C32" s="10" t="s">
        <v>71</v>
      </c>
      <c r="D32" s="10" t="s">
        <v>8</v>
      </c>
      <c r="E32" s="12">
        <v>4</v>
      </c>
      <c r="F32" s="12">
        <v>12</v>
      </c>
      <c r="G32" s="29">
        <v>-19</v>
      </c>
      <c r="H32" s="29">
        <v>14</v>
      </c>
      <c r="I32" s="12">
        <f t="shared" si="0"/>
        <v>26</v>
      </c>
      <c r="J32" s="13">
        <v>31</v>
      </c>
    </row>
    <row r="33" spans="1:10" s="14" customFormat="1" ht="15.75" customHeight="1">
      <c r="A33" s="13" t="s">
        <v>20</v>
      </c>
      <c r="B33" s="10" t="s">
        <v>89</v>
      </c>
      <c r="C33" s="10" t="s">
        <v>51</v>
      </c>
      <c r="D33" s="10" t="s">
        <v>85</v>
      </c>
      <c r="E33" s="12">
        <v>10</v>
      </c>
      <c r="F33" s="12">
        <v>7</v>
      </c>
      <c r="G33" s="29">
        <v>-28</v>
      </c>
      <c r="H33" s="29">
        <v>21</v>
      </c>
      <c r="I33" s="12">
        <f t="shared" si="0"/>
        <v>28</v>
      </c>
      <c r="J33" s="13">
        <v>32</v>
      </c>
    </row>
    <row r="34" spans="1:10" s="14" customFormat="1" ht="15.75" customHeight="1">
      <c r="A34" s="13" t="s">
        <v>30</v>
      </c>
      <c r="B34" s="10" t="s">
        <v>99</v>
      </c>
      <c r="C34" s="10" t="s">
        <v>45</v>
      </c>
      <c r="D34" s="10" t="s">
        <v>10</v>
      </c>
      <c r="E34" s="12">
        <v>9</v>
      </c>
      <c r="F34" s="12">
        <v>8</v>
      </c>
      <c r="G34" s="29">
        <v>-27</v>
      </c>
      <c r="H34" s="29">
        <v>20</v>
      </c>
      <c r="I34" s="12">
        <f t="shared" si="0"/>
        <v>28</v>
      </c>
      <c r="J34" s="13">
        <v>33</v>
      </c>
    </row>
    <row r="35" spans="1:10" s="14" customFormat="1" ht="15.75" customHeight="1">
      <c r="A35" s="13" t="s">
        <v>36</v>
      </c>
      <c r="B35" s="10" t="s">
        <v>63</v>
      </c>
      <c r="C35" s="10" t="s">
        <v>73</v>
      </c>
      <c r="D35" s="10" t="s">
        <v>14</v>
      </c>
      <c r="E35" s="12">
        <v>7</v>
      </c>
      <c r="F35" s="12">
        <v>10</v>
      </c>
      <c r="G35" s="29">
        <v>-23</v>
      </c>
      <c r="H35" s="29">
        <v>18</v>
      </c>
      <c r="I35" s="12">
        <f t="shared" si="0"/>
        <v>28</v>
      </c>
      <c r="J35" s="13">
        <v>34</v>
      </c>
    </row>
    <row r="36" spans="1:10" s="14" customFormat="1" ht="15.75" customHeight="1">
      <c r="A36" s="13" t="s">
        <v>17</v>
      </c>
      <c r="B36" s="10" t="s">
        <v>62</v>
      </c>
      <c r="C36" s="10" t="s">
        <v>63</v>
      </c>
      <c r="D36" s="10" t="s">
        <v>101</v>
      </c>
      <c r="E36" s="12">
        <v>7</v>
      </c>
      <c r="F36" s="12">
        <v>10</v>
      </c>
      <c r="G36" s="29">
        <v>-25</v>
      </c>
      <c r="H36" s="29">
        <v>19</v>
      </c>
      <c r="I36" s="12">
        <f t="shared" si="0"/>
        <v>29</v>
      </c>
      <c r="J36" s="13">
        <v>35</v>
      </c>
    </row>
    <row r="37" spans="1:10" s="14" customFormat="1" ht="15.75" customHeight="1">
      <c r="A37" s="13" t="s">
        <v>108</v>
      </c>
      <c r="B37" s="10" t="s">
        <v>74</v>
      </c>
      <c r="C37" s="10" t="s">
        <v>75</v>
      </c>
      <c r="D37" s="10" t="s">
        <v>8</v>
      </c>
      <c r="E37" s="12">
        <v>5</v>
      </c>
      <c r="F37" s="12">
        <v>11</v>
      </c>
      <c r="G37" s="29">
        <v>-37</v>
      </c>
      <c r="H37" s="29">
        <v>23</v>
      </c>
      <c r="I37" s="12">
        <f t="shared" si="0"/>
        <v>34</v>
      </c>
      <c r="J37" s="13">
        <v>36</v>
      </c>
    </row>
    <row r="38" spans="1:4" ht="15.75" customHeight="1">
      <c r="A38" s="14"/>
      <c r="B38" s="16"/>
      <c r="C38" s="16"/>
      <c r="D38" s="14"/>
    </row>
    <row r="39" spans="1:4" ht="15.75" customHeight="1">
      <c r="A39" s="14"/>
      <c r="B39" s="16"/>
      <c r="C39" s="16"/>
      <c r="D39" s="14"/>
    </row>
    <row r="40" spans="1:4" ht="15.75" customHeight="1">
      <c r="A40" s="14"/>
      <c r="B40" s="16"/>
      <c r="C40" s="16"/>
      <c r="D40" s="14"/>
    </row>
    <row r="41" spans="1:4" ht="15.75" customHeight="1">
      <c r="A41" s="14"/>
      <c r="B41" s="16"/>
      <c r="C41" s="16"/>
      <c r="D41" s="14"/>
    </row>
    <row r="42" spans="1:4" ht="15.75" customHeight="1">
      <c r="A42" s="14"/>
      <c r="B42" s="16"/>
      <c r="C42" s="16"/>
      <c r="D42" s="14"/>
    </row>
    <row r="43" spans="1:4" ht="15.75" customHeight="1">
      <c r="A43" s="17"/>
      <c r="B43" s="16"/>
      <c r="C43" s="16"/>
      <c r="D43" s="17"/>
    </row>
    <row r="44" spans="1:4" ht="15.75" customHeight="1">
      <c r="A44" s="17"/>
      <c r="B44" s="16"/>
      <c r="C44" s="16"/>
      <c r="D44" s="17"/>
    </row>
    <row r="45" spans="1:4" ht="15.75" customHeight="1">
      <c r="A45" s="17"/>
      <c r="B45" s="16"/>
      <c r="C45" s="16"/>
      <c r="D45" s="17"/>
    </row>
    <row r="46" spans="1:4" ht="15.75" customHeight="1">
      <c r="A46" s="17"/>
      <c r="B46" s="16"/>
      <c r="C46" s="16"/>
      <c r="D46" s="17"/>
    </row>
    <row r="47" spans="1:4" ht="15.75" customHeight="1">
      <c r="A47" s="17"/>
      <c r="B47" s="16"/>
      <c r="C47" s="16"/>
      <c r="D47" s="17"/>
    </row>
    <row r="48" spans="1:4" ht="15.75" customHeight="1">
      <c r="A48" s="17"/>
      <c r="B48" s="16"/>
      <c r="C48" s="16"/>
      <c r="D48" s="17"/>
    </row>
    <row r="49" spans="1:4" ht="15.75" customHeight="1">
      <c r="A49" s="17"/>
      <c r="B49" s="16"/>
      <c r="C49" s="16"/>
      <c r="D49" s="17"/>
    </row>
    <row r="50" spans="1:4" ht="15.75" customHeight="1">
      <c r="A50" s="17"/>
      <c r="B50" s="16"/>
      <c r="C50" s="16"/>
      <c r="D50" s="17"/>
    </row>
    <row r="51" spans="1:4" ht="15.75" customHeight="1">
      <c r="A51" s="17"/>
      <c r="B51" s="16"/>
      <c r="C51" s="16"/>
      <c r="D51" s="17"/>
    </row>
    <row r="52" spans="1:4" ht="15.75" customHeight="1">
      <c r="A52" s="17"/>
      <c r="B52" s="16"/>
      <c r="C52" s="16"/>
      <c r="D52" s="17"/>
    </row>
    <row r="53" spans="1:4" ht="15.75" customHeight="1">
      <c r="A53" s="17"/>
      <c r="B53" s="16"/>
      <c r="C53" s="16"/>
      <c r="D53" s="17"/>
    </row>
    <row r="54" spans="1:4" ht="15.75" customHeight="1">
      <c r="A54" s="17"/>
      <c r="B54" s="16"/>
      <c r="C54" s="16"/>
      <c r="D54" s="17"/>
    </row>
    <row r="55" spans="1:4" ht="15.75" customHeight="1">
      <c r="A55" s="17"/>
      <c r="B55" s="16"/>
      <c r="C55" s="16"/>
      <c r="D55" s="17"/>
    </row>
    <row r="56" spans="1:4" ht="15.75" customHeight="1">
      <c r="A56" s="17"/>
      <c r="B56" s="16"/>
      <c r="C56" s="16"/>
      <c r="D56" s="17"/>
    </row>
    <row r="57" spans="1:4" ht="15.75" customHeight="1">
      <c r="A57" s="17"/>
      <c r="B57" s="16"/>
      <c r="C57" s="16"/>
      <c r="D57" s="17"/>
    </row>
    <row r="58" spans="1:4" ht="15.75" customHeight="1">
      <c r="A58" s="17"/>
      <c r="B58" s="16"/>
      <c r="C58" s="16"/>
      <c r="D58" s="17"/>
    </row>
    <row r="59" spans="1:4" ht="15.75" customHeight="1">
      <c r="A59" s="17"/>
      <c r="B59" s="16"/>
      <c r="C59" s="16"/>
      <c r="D59" s="17"/>
    </row>
    <row r="60" spans="1:4" ht="15.75" customHeight="1">
      <c r="A60" s="17"/>
      <c r="B60" s="16"/>
      <c r="C60" s="16"/>
      <c r="D60" s="17"/>
    </row>
    <row r="61" spans="1:4" ht="15.75" customHeight="1">
      <c r="A61" s="17"/>
      <c r="B61" s="16"/>
      <c r="C61" s="16"/>
      <c r="D61" s="17"/>
    </row>
    <row r="62" spans="1:4" ht="15.75" customHeight="1">
      <c r="A62" s="17"/>
      <c r="B62" s="16"/>
      <c r="C62" s="16"/>
      <c r="D62" s="17"/>
    </row>
    <row r="63" spans="1:4" ht="15.75" customHeight="1">
      <c r="A63" s="17"/>
      <c r="B63" s="16"/>
      <c r="C63" s="16"/>
      <c r="D63" s="17"/>
    </row>
    <row r="64" spans="1:4" ht="15.75" customHeight="1">
      <c r="A64" s="17"/>
      <c r="B64" s="16"/>
      <c r="C64" s="16"/>
      <c r="D64" s="17"/>
    </row>
    <row r="65" spans="1:4" ht="15.75" customHeight="1">
      <c r="A65" s="17"/>
      <c r="B65" s="16"/>
      <c r="C65" s="16"/>
      <c r="D65" s="17"/>
    </row>
    <row r="66" spans="1:4" ht="15.75" customHeight="1">
      <c r="A66" s="17"/>
      <c r="B66" s="16"/>
      <c r="C66" s="16"/>
      <c r="D66" s="17"/>
    </row>
    <row r="67" spans="1:4" ht="15.75" customHeight="1">
      <c r="A67" s="17"/>
      <c r="B67" s="16"/>
      <c r="C67" s="16"/>
      <c r="D67" s="17"/>
    </row>
  </sheetData>
  <sheetProtection/>
  <printOptions/>
  <pageMargins left="0.38" right="0.22" top="1.31" bottom="0.5511811023622047" header="0.17" footer="0.1968503937007874"/>
  <pageSetup horizontalDpi="600" verticalDpi="600" orientation="portrait" paperSize="9" r:id="rId1"/>
  <headerFooter alignWithMargins="0">
    <oddHeader>&amp;L&amp;D&amp;C&amp;"Arial CE,Pogrubiony"&amp;12WYNIKI  INDYWIDUALNE  -  GIMNAZJA
POWIATOWY TURNIEJ  BRD 
ZAKOPANE 2008
&amp;R&amp;T</oddHeader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showGridLines="0" zoomScalePageLayoutView="0" workbookViewId="0" topLeftCell="B1">
      <selection activeCell="B1" sqref="B1:K13"/>
    </sheetView>
  </sheetViews>
  <sheetFormatPr defaultColWidth="9.00390625" defaultRowHeight="12.75"/>
  <cols>
    <col min="1" max="1" width="9.125" style="5" customWidth="1"/>
    <col min="2" max="2" width="9.75390625" style="6" customWidth="1"/>
    <col min="3" max="3" width="25.625" style="5" customWidth="1"/>
    <col min="4" max="4" width="27.25390625" style="5" customWidth="1"/>
    <col min="5" max="5" width="8.375" style="5" customWidth="1"/>
    <col min="6" max="6" width="9.125" style="5" customWidth="1"/>
    <col min="7" max="7" width="7.75390625" style="5" customWidth="1"/>
    <col min="8" max="8" width="9.125" style="5" customWidth="1"/>
    <col min="9" max="9" width="11.375" style="5" customWidth="1"/>
    <col min="10" max="16384" width="9.125" style="5" customWidth="1"/>
  </cols>
  <sheetData>
    <row r="1" spans="1:11" s="2" customFormat="1" ht="15.75">
      <c r="A1" s="19" t="s">
        <v>16</v>
      </c>
      <c r="B1" s="7" t="s">
        <v>3</v>
      </c>
      <c r="C1" s="3" t="s">
        <v>1</v>
      </c>
      <c r="D1" s="3" t="s">
        <v>6</v>
      </c>
      <c r="E1" s="3" t="s">
        <v>2</v>
      </c>
      <c r="F1" s="3" t="s">
        <v>3</v>
      </c>
      <c r="G1" s="3" t="s">
        <v>4</v>
      </c>
      <c r="H1" s="3" t="s">
        <v>3</v>
      </c>
      <c r="I1" s="3" t="s">
        <v>103</v>
      </c>
      <c r="J1" s="3" t="s">
        <v>3</v>
      </c>
      <c r="K1" s="3" t="s">
        <v>5</v>
      </c>
    </row>
    <row r="2" spans="1:11" ht="38.25">
      <c r="A2" s="1" t="s">
        <v>116</v>
      </c>
      <c r="B2" s="4">
        <v>1</v>
      </c>
      <c r="C2" s="20" t="s">
        <v>15</v>
      </c>
      <c r="D2" s="27" t="s">
        <v>137</v>
      </c>
      <c r="E2" s="1">
        <v>6</v>
      </c>
      <c r="F2" s="1">
        <v>1</v>
      </c>
      <c r="G2" s="1">
        <v>18</v>
      </c>
      <c r="H2" s="1">
        <v>2</v>
      </c>
      <c r="I2" s="1">
        <v>4</v>
      </c>
      <c r="J2" s="1">
        <v>1</v>
      </c>
      <c r="K2" s="9">
        <f aca="true" t="shared" si="0" ref="K2:K13">F2+H2+J2</f>
        <v>4</v>
      </c>
    </row>
    <row r="3" spans="1:11" ht="38.25">
      <c r="A3" s="1" t="s">
        <v>117</v>
      </c>
      <c r="B3" s="8">
        <v>2</v>
      </c>
      <c r="C3" s="20" t="s">
        <v>102</v>
      </c>
      <c r="D3" s="25" t="s">
        <v>130</v>
      </c>
      <c r="E3" s="35">
        <v>12</v>
      </c>
      <c r="F3" s="35">
        <v>2</v>
      </c>
      <c r="G3" s="35">
        <v>12</v>
      </c>
      <c r="H3" s="35">
        <v>1</v>
      </c>
      <c r="I3" s="35">
        <v>4</v>
      </c>
      <c r="J3" s="35">
        <v>1</v>
      </c>
      <c r="K3" s="9">
        <f t="shared" si="0"/>
        <v>4</v>
      </c>
    </row>
    <row r="4" spans="1:11" ht="38.25">
      <c r="A4" s="1" t="s">
        <v>118</v>
      </c>
      <c r="B4" s="4">
        <v>3</v>
      </c>
      <c r="C4" s="20" t="s">
        <v>13</v>
      </c>
      <c r="D4" s="27" t="s">
        <v>141</v>
      </c>
      <c r="E4" s="1">
        <v>13</v>
      </c>
      <c r="F4" s="1">
        <v>3</v>
      </c>
      <c r="G4" s="1">
        <v>37</v>
      </c>
      <c r="H4" s="1">
        <v>6</v>
      </c>
      <c r="I4" s="1">
        <v>3</v>
      </c>
      <c r="J4" s="1">
        <v>2</v>
      </c>
      <c r="K4" s="9">
        <f t="shared" si="0"/>
        <v>11</v>
      </c>
    </row>
    <row r="5" spans="1:11" ht="38.25">
      <c r="A5" s="1" t="s">
        <v>119</v>
      </c>
      <c r="B5" s="8">
        <v>4</v>
      </c>
      <c r="C5" s="20" t="s">
        <v>10</v>
      </c>
      <c r="D5" s="27" t="s">
        <v>132</v>
      </c>
      <c r="E5" s="1">
        <v>17</v>
      </c>
      <c r="F5" s="1">
        <v>5</v>
      </c>
      <c r="G5" s="1">
        <v>33</v>
      </c>
      <c r="H5" s="1">
        <v>3</v>
      </c>
      <c r="I5" s="1">
        <v>2</v>
      </c>
      <c r="J5" s="1">
        <v>3</v>
      </c>
      <c r="K5" s="9">
        <f t="shared" si="0"/>
        <v>11</v>
      </c>
    </row>
    <row r="6" spans="1:11" ht="38.25">
      <c r="A6" s="1" t="s">
        <v>120</v>
      </c>
      <c r="B6" s="4">
        <v>5</v>
      </c>
      <c r="C6" s="20" t="s">
        <v>9</v>
      </c>
      <c r="D6" s="25" t="s">
        <v>131</v>
      </c>
      <c r="E6" s="35">
        <v>17</v>
      </c>
      <c r="F6" s="35">
        <v>5</v>
      </c>
      <c r="G6" s="35">
        <v>34</v>
      </c>
      <c r="H6" s="35">
        <v>4</v>
      </c>
      <c r="I6" s="35">
        <v>3</v>
      </c>
      <c r="J6" s="35">
        <v>2</v>
      </c>
      <c r="K6" s="9">
        <f t="shared" si="0"/>
        <v>11</v>
      </c>
    </row>
    <row r="7" spans="1:11" ht="38.25">
      <c r="A7" s="1" t="s">
        <v>121</v>
      </c>
      <c r="B7" s="8">
        <v>6</v>
      </c>
      <c r="C7" s="20" t="s">
        <v>11</v>
      </c>
      <c r="D7" s="26" t="s">
        <v>140</v>
      </c>
      <c r="E7" s="1">
        <v>24</v>
      </c>
      <c r="F7" s="1">
        <v>8</v>
      </c>
      <c r="G7" s="1">
        <v>36</v>
      </c>
      <c r="H7" s="1">
        <v>5</v>
      </c>
      <c r="I7" s="1">
        <v>4</v>
      </c>
      <c r="J7" s="1">
        <v>1</v>
      </c>
      <c r="K7" s="9">
        <f t="shared" si="0"/>
        <v>14</v>
      </c>
    </row>
    <row r="8" spans="1:11" ht="38.25">
      <c r="A8" s="1" t="s">
        <v>122</v>
      </c>
      <c r="B8" s="4">
        <v>7</v>
      </c>
      <c r="C8" s="20" t="s">
        <v>85</v>
      </c>
      <c r="D8" s="28" t="s">
        <v>133</v>
      </c>
      <c r="E8" s="1">
        <v>21</v>
      </c>
      <c r="F8" s="1">
        <v>6</v>
      </c>
      <c r="G8" s="1">
        <v>42</v>
      </c>
      <c r="H8" s="1">
        <v>7</v>
      </c>
      <c r="I8" s="1">
        <v>2</v>
      </c>
      <c r="J8" s="1">
        <v>3</v>
      </c>
      <c r="K8" s="9">
        <f t="shared" si="0"/>
        <v>16</v>
      </c>
    </row>
    <row r="9" spans="1:11" ht="38.25">
      <c r="A9" s="1" t="s">
        <v>123</v>
      </c>
      <c r="B9" s="8">
        <v>8</v>
      </c>
      <c r="C9" s="20" t="s">
        <v>12</v>
      </c>
      <c r="D9" s="28" t="s">
        <v>138</v>
      </c>
      <c r="E9" s="1">
        <v>14</v>
      </c>
      <c r="F9" s="1">
        <v>4</v>
      </c>
      <c r="G9" s="1">
        <v>47</v>
      </c>
      <c r="H9" s="1">
        <v>11</v>
      </c>
      <c r="I9" s="1">
        <v>3</v>
      </c>
      <c r="J9" s="1">
        <v>2</v>
      </c>
      <c r="K9" s="9">
        <f t="shared" si="0"/>
        <v>17</v>
      </c>
    </row>
    <row r="10" spans="1:11" ht="38.25">
      <c r="A10" s="1" t="s">
        <v>124</v>
      </c>
      <c r="B10" s="4">
        <v>9</v>
      </c>
      <c r="C10" s="20" t="s">
        <v>7</v>
      </c>
      <c r="D10" s="28" t="s">
        <v>136</v>
      </c>
      <c r="E10" s="1">
        <v>17</v>
      </c>
      <c r="F10" s="1">
        <v>5</v>
      </c>
      <c r="G10" s="1">
        <v>46</v>
      </c>
      <c r="H10" s="1">
        <v>10</v>
      </c>
      <c r="I10" s="1">
        <v>3</v>
      </c>
      <c r="J10" s="1">
        <v>2</v>
      </c>
      <c r="K10" s="9">
        <f t="shared" si="0"/>
        <v>17</v>
      </c>
    </row>
    <row r="11" spans="1:11" ht="38.25">
      <c r="A11" s="1" t="s">
        <v>125</v>
      </c>
      <c r="B11" s="8">
        <v>10</v>
      </c>
      <c r="C11" s="20" t="s">
        <v>14</v>
      </c>
      <c r="D11" s="28" t="s">
        <v>134</v>
      </c>
      <c r="E11" s="1">
        <v>23</v>
      </c>
      <c r="F11" s="1">
        <v>7</v>
      </c>
      <c r="G11" s="1">
        <v>43</v>
      </c>
      <c r="H11" s="1">
        <v>8</v>
      </c>
      <c r="I11" s="1">
        <v>2</v>
      </c>
      <c r="J11" s="1">
        <v>3</v>
      </c>
      <c r="K11" s="9">
        <f t="shared" si="0"/>
        <v>18</v>
      </c>
    </row>
    <row r="12" spans="1:11" ht="38.25">
      <c r="A12" s="1" t="s">
        <v>126</v>
      </c>
      <c r="B12" s="4">
        <v>11</v>
      </c>
      <c r="C12" s="20" t="s">
        <v>101</v>
      </c>
      <c r="D12" s="27" t="s">
        <v>135</v>
      </c>
      <c r="E12" s="1">
        <v>26</v>
      </c>
      <c r="F12" s="1">
        <v>9</v>
      </c>
      <c r="G12" s="1">
        <v>46</v>
      </c>
      <c r="H12" s="1">
        <v>10</v>
      </c>
      <c r="I12" s="1">
        <v>4</v>
      </c>
      <c r="J12" s="1">
        <v>1</v>
      </c>
      <c r="K12" s="9">
        <f t="shared" si="0"/>
        <v>20</v>
      </c>
    </row>
    <row r="13" spans="1:11" ht="38.25">
      <c r="A13" s="1" t="s">
        <v>127</v>
      </c>
      <c r="B13" s="8">
        <v>12</v>
      </c>
      <c r="C13" s="20" t="s">
        <v>8</v>
      </c>
      <c r="D13" s="26" t="s">
        <v>139</v>
      </c>
      <c r="E13" s="1">
        <v>29</v>
      </c>
      <c r="F13" s="1">
        <v>10</v>
      </c>
      <c r="G13" s="1">
        <v>45</v>
      </c>
      <c r="H13" s="1">
        <v>9</v>
      </c>
      <c r="I13" s="1">
        <v>4</v>
      </c>
      <c r="J13" s="1">
        <v>1</v>
      </c>
      <c r="K13" s="9">
        <f t="shared" si="0"/>
        <v>20</v>
      </c>
    </row>
  </sheetData>
  <sheetProtection/>
  <printOptions/>
  <pageMargins left="0.77" right="0.39" top="1.03" bottom="0.53" header="0.33" footer="0.21"/>
  <pageSetup horizontalDpi="600" verticalDpi="600" orientation="landscape" paperSize="9" r:id="rId1"/>
  <headerFooter alignWithMargins="0">
    <oddHeader>&amp;L&amp;D&amp;C&amp;"Arial CE,Pogrubiony"&amp;12WYNIKI  DRUŻYNOWE - GIMNAZJA 
POWIATOWY TURNIEJ BRD 2008
&amp;R&amp;T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SzP2</cp:lastModifiedBy>
  <cp:lastPrinted>2008-04-14T15:13:54Z</cp:lastPrinted>
  <dcterms:created xsi:type="dcterms:W3CDTF">2007-03-14T17:07:55Z</dcterms:created>
  <dcterms:modified xsi:type="dcterms:W3CDTF">2008-04-21T05:58:42Z</dcterms:modified>
  <cp:category/>
  <cp:version/>
  <cp:contentType/>
  <cp:contentStatus/>
</cp:coreProperties>
</file>